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1295" windowHeight="5070" activeTab="6"/>
  </bookViews>
  <sheets>
    <sheet name="М12" sheetId="1" r:id="rId1"/>
    <sheet name="Ж12" sheetId="2" r:id="rId2"/>
    <sheet name="М14" sheetId="3" r:id="rId3"/>
    <sheet name="Ж14" sheetId="4" r:id="rId4"/>
    <sheet name="М16" sheetId="5" r:id="rId5"/>
    <sheet name="Ж16" sheetId="6" r:id="rId6"/>
    <sheet name="М18" sheetId="8" r:id="rId7"/>
    <sheet name="Ж18" sheetId="9" r:id="rId8"/>
  </sheets>
  <calcPr calcId="125725"/>
</workbook>
</file>

<file path=xl/calcChain.xml><?xml version="1.0" encoding="utf-8"?>
<calcChain xmlns="http://schemas.openxmlformats.org/spreadsheetml/2006/main">
  <c r="W4" i="9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5" i="1"/>
  <c r="W4"/>
  <c r="W8"/>
  <c r="W7"/>
  <c r="W11"/>
  <c r="W12"/>
  <c r="W13"/>
  <c r="W14"/>
  <c r="W18"/>
  <c r="W19"/>
  <c r="W20"/>
  <c r="W21"/>
  <c r="W22"/>
  <c r="W23"/>
  <c r="W15"/>
  <c r="W17"/>
  <c r="W9"/>
  <c r="W25"/>
  <c r="W10"/>
  <c r="W26"/>
  <c r="W28"/>
  <c r="W24"/>
  <c r="W27"/>
  <c r="W29"/>
  <c r="W30"/>
  <c r="W31"/>
  <c r="W32"/>
  <c r="W34"/>
  <c r="W35"/>
  <c r="W16"/>
  <c r="W36"/>
  <c r="W37"/>
  <c r="W38"/>
  <c r="W39"/>
  <c r="W41"/>
  <c r="W42"/>
  <c r="W43"/>
  <c r="W44"/>
  <c r="W46"/>
  <c r="W47"/>
  <c r="W48"/>
  <c r="W49"/>
  <c r="W40"/>
  <c r="W51"/>
  <c r="W52"/>
  <c r="W53"/>
  <c r="W54"/>
  <c r="W55"/>
  <c r="W56"/>
  <c r="W57"/>
  <c r="W45"/>
  <c r="W59"/>
  <c r="W61"/>
  <c r="W62"/>
  <c r="W63"/>
  <c r="W64"/>
  <c r="W65"/>
  <c r="W66"/>
  <c r="W67"/>
  <c r="W68"/>
  <c r="W69"/>
  <c r="W70"/>
  <c r="W71"/>
  <c r="W72"/>
  <c r="W73"/>
  <c r="W74"/>
  <c r="W75"/>
  <c r="W77"/>
  <c r="W78"/>
  <c r="W60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33"/>
  <c r="W50"/>
  <c r="W58"/>
  <c r="W76"/>
  <c r="W133"/>
  <c r="W134"/>
  <c r="W135"/>
  <c r="W136"/>
  <c r="W137"/>
  <c r="W138"/>
  <c r="W139"/>
  <c r="W140"/>
  <c r="W141"/>
  <c r="W142"/>
  <c r="W143"/>
  <c r="W144"/>
  <c r="W145"/>
  <c r="W146"/>
  <c r="W147"/>
  <c r="W148"/>
  <c r="W4" i="2"/>
  <c r="W5"/>
  <c r="W6"/>
  <c r="W7"/>
  <c r="W8"/>
  <c r="W9"/>
  <c r="W14"/>
  <c r="W19"/>
  <c r="W15"/>
  <c r="W18"/>
  <c r="W10"/>
  <c r="W11"/>
  <c r="W20"/>
  <c r="W21"/>
  <c r="W22"/>
  <c r="W23"/>
  <c r="W24"/>
  <c r="W12"/>
  <c r="W27"/>
  <c r="W28"/>
  <c r="W29"/>
  <c r="W31"/>
  <c r="W32"/>
  <c r="W34"/>
  <c r="W35"/>
  <c r="W16"/>
  <c r="W36"/>
  <c r="W37"/>
  <c r="W39"/>
  <c r="W40"/>
  <c r="W42"/>
  <c r="W44"/>
  <c r="W45"/>
  <c r="W46"/>
  <c r="W47"/>
  <c r="W49"/>
  <c r="W50"/>
  <c r="W53"/>
  <c r="W54"/>
  <c r="W55"/>
  <c r="W56"/>
  <c r="W57"/>
  <c r="W58"/>
  <c r="W59"/>
  <c r="W60"/>
  <c r="W61"/>
  <c r="W62"/>
  <c r="W63"/>
  <c r="W64"/>
  <c r="W65"/>
  <c r="W66"/>
  <c r="W67"/>
  <c r="W1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13"/>
  <c r="W89"/>
  <c r="W90"/>
  <c r="W91"/>
  <c r="W38"/>
  <c r="W48"/>
  <c r="W43"/>
  <c r="W25"/>
  <c r="W41"/>
  <c r="W52"/>
  <c r="W26"/>
  <c r="W30"/>
  <c r="W33"/>
  <c r="W51"/>
  <c r="W92"/>
  <c r="W93"/>
  <c r="W94"/>
  <c r="W95"/>
  <c r="W9" i="3"/>
  <c r="W13"/>
  <c r="W11"/>
  <c r="W17"/>
  <c r="W15"/>
  <c r="W19"/>
  <c r="W12"/>
  <c r="W16"/>
  <c r="W23"/>
  <c r="W21"/>
  <c r="W24"/>
  <c r="W14"/>
  <c r="W25"/>
  <c r="W27"/>
  <c r="W28"/>
  <c r="W29"/>
  <c r="W20"/>
  <c r="W30"/>
  <c r="W31"/>
  <c r="W18"/>
  <c r="W26"/>
  <c r="W32"/>
  <c r="W34"/>
  <c r="W35"/>
  <c r="W36"/>
  <c r="W38"/>
  <c r="W40"/>
  <c r="W42"/>
  <c r="W43"/>
  <c r="W44"/>
  <c r="W22"/>
  <c r="W41"/>
  <c r="W45"/>
  <c r="W48"/>
  <c r="W49"/>
  <c r="W50"/>
  <c r="W37"/>
  <c r="W39"/>
  <c r="W52"/>
  <c r="W53"/>
  <c r="W54"/>
  <c r="W55"/>
  <c r="W56"/>
  <c r="W59"/>
  <c r="W62"/>
  <c r="W63"/>
  <c r="W64"/>
  <c r="W65"/>
  <c r="W46"/>
  <c r="W51"/>
  <c r="W67"/>
  <c r="W69"/>
  <c r="W70"/>
  <c r="W71"/>
  <c r="W73"/>
  <c r="W75"/>
  <c r="W76"/>
  <c r="W77"/>
  <c r="W78"/>
  <c r="W79"/>
  <c r="W80"/>
  <c r="W81"/>
  <c r="W82"/>
  <c r="W83"/>
  <c r="W84"/>
  <c r="W85"/>
  <c r="W86"/>
  <c r="W87"/>
  <c r="W88"/>
  <c r="W33"/>
  <c r="W89"/>
  <c r="W90"/>
  <c r="W72"/>
  <c r="W91"/>
  <c r="W93"/>
  <c r="W94"/>
  <c r="W95"/>
  <c r="W96"/>
  <c r="W97"/>
  <c r="W98"/>
  <c r="W99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60"/>
  <c r="W136"/>
  <c r="W92"/>
  <c r="W137"/>
  <c r="W74"/>
  <c r="W138"/>
  <c r="W139"/>
  <c r="W140"/>
  <c r="W141"/>
  <c r="W142"/>
  <c r="W143"/>
  <c r="W144"/>
  <c r="W145"/>
  <c r="W146"/>
  <c r="W147"/>
  <c r="W148"/>
  <c r="W149"/>
  <c r="W57"/>
  <c r="W68"/>
  <c r="W100"/>
  <c r="W61"/>
  <c r="W66"/>
  <c r="W150"/>
  <c r="W151"/>
  <c r="W152"/>
  <c r="W153"/>
  <c r="W154"/>
  <c r="W58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8"/>
  <c r="W8" i="4"/>
  <c r="W9"/>
  <c r="W10"/>
  <c r="W12"/>
  <c r="W13"/>
  <c r="W14"/>
  <c r="W15"/>
  <c r="W16"/>
  <c r="W17"/>
  <c r="W11"/>
  <c r="W18"/>
  <c r="W19"/>
  <c r="W20"/>
  <c r="W21"/>
  <c r="W24"/>
  <c r="W25"/>
  <c r="W26"/>
  <c r="W23"/>
  <c r="W27"/>
  <c r="W32"/>
  <c r="W33"/>
  <c r="W37"/>
  <c r="W38"/>
  <c r="W41"/>
  <c r="W42"/>
  <c r="W43"/>
  <c r="W44"/>
  <c r="W35"/>
  <c r="W45"/>
  <c r="W46"/>
  <c r="W47"/>
  <c r="W48"/>
  <c r="W28"/>
  <c r="W30"/>
  <c r="W49"/>
  <c r="W50"/>
  <c r="W51"/>
  <c r="W52"/>
  <c r="W53"/>
  <c r="W54"/>
  <c r="W55"/>
  <c r="W56"/>
  <c r="W57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22"/>
  <c r="W39"/>
  <c r="W40"/>
  <c r="W29"/>
  <c r="W36"/>
  <c r="W31"/>
  <c r="W85"/>
  <c r="W86"/>
  <c r="W87"/>
  <c r="W88"/>
  <c r="W34"/>
  <c r="W89"/>
  <c r="W90"/>
  <c r="W91"/>
  <c r="W92"/>
  <c r="W93"/>
  <c r="W94"/>
  <c r="W95"/>
  <c r="W96"/>
  <c r="W6" i="5"/>
  <c r="W9"/>
  <c r="W10"/>
  <c r="W11"/>
  <c r="W12"/>
  <c r="W13"/>
  <c r="W14"/>
  <c r="W15"/>
  <c r="W16"/>
  <c r="W21"/>
  <c r="W22"/>
  <c r="W23"/>
  <c r="W19"/>
  <c r="W25"/>
  <c r="W26"/>
  <c r="W18"/>
  <c r="W27"/>
  <c r="W28"/>
  <c r="W24"/>
  <c r="W17"/>
  <c r="W20"/>
  <c r="W30"/>
  <c r="W31"/>
  <c r="W32"/>
  <c r="W33"/>
  <c r="W34"/>
  <c r="W35"/>
  <c r="W36"/>
  <c r="W37"/>
  <c r="W29"/>
  <c r="W38"/>
  <c r="W39"/>
  <c r="W41"/>
  <c r="W42"/>
  <c r="W44"/>
  <c r="W45"/>
  <c r="W47"/>
  <c r="W48"/>
  <c r="W49"/>
  <c r="W50"/>
  <c r="W52"/>
  <c r="W53"/>
  <c r="W54"/>
  <c r="W55"/>
  <c r="W56"/>
  <c r="W58"/>
  <c r="W59"/>
  <c r="W62"/>
  <c r="W40"/>
  <c r="W63"/>
  <c r="W64"/>
  <c r="W65"/>
  <c r="W66"/>
  <c r="W67"/>
  <c r="W46"/>
  <c r="W69"/>
  <c r="W60"/>
  <c r="W70"/>
  <c r="W71"/>
  <c r="W72"/>
  <c r="W73"/>
  <c r="W75"/>
  <c r="W76"/>
  <c r="W77"/>
  <c r="W78"/>
  <c r="W79"/>
  <c r="W80"/>
  <c r="W82"/>
  <c r="W84"/>
  <c r="W85"/>
  <c r="W86"/>
  <c r="W87"/>
  <c r="W89"/>
  <c r="W90"/>
  <c r="W91"/>
  <c r="W92"/>
  <c r="W93"/>
  <c r="W94"/>
  <c r="W95"/>
  <c r="W96"/>
  <c r="W97"/>
  <c r="W98"/>
  <c r="W99"/>
  <c r="W100"/>
  <c r="W57"/>
  <c r="W101"/>
  <c r="W102"/>
  <c r="W103"/>
  <c r="W104"/>
  <c r="W61"/>
  <c r="W105"/>
  <c r="W68"/>
  <c r="W106"/>
  <c r="W74"/>
  <c r="W107"/>
  <c r="W108"/>
  <c r="W43"/>
  <c r="W88"/>
  <c r="W51"/>
  <c r="W81"/>
  <c r="W83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7" i="6"/>
  <c r="W10"/>
  <c r="W11"/>
  <c r="W9"/>
  <c r="W14"/>
  <c r="W19"/>
  <c r="W13"/>
  <c r="W21"/>
  <c r="W17"/>
  <c r="W20"/>
  <c r="W23"/>
  <c r="W18"/>
  <c r="W22"/>
  <c r="W24"/>
  <c r="W16"/>
  <c r="W25"/>
  <c r="W15"/>
  <c r="W27"/>
  <c r="W28"/>
  <c r="W29"/>
  <c r="W30"/>
  <c r="W31"/>
  <c r="W32"/>
  <c r="W33"/>
  <c r="W36"/>
  <c r="W35"/>
  <c r="W38"/>
  <c r="W40"/>
  <c r="W43"/>
  <c r="W44"/>
  <c r="W45"/>
  <c r="W26"/>
  <c r="W46"/>
  <c r="W48"/>
  <c r="W49"/>
  <c r="W50"/>
  <c r="W51"/>
  <c r="W52"/>
  <c r="W53"/>
  <c r="W54"/>
  <c r="W55"/>
  <c r="W56"/>
  <c r="W57"/>
  <c r="W58"/>
  <c r="W59"/>
  <c r="W61"/>
  <c r="W62"/>
  <c r="W63"/>
  <c r="W64"/>
  <c r="W65"/>
  <c r="W66"/>
  <c r="W60"/>
  <c r="W67"/>
  <c r="W68"/>
  <c r="W69"/>
  <c r="W70"/>
  <c r="W71"/>
  <c r="W72"/>
  <c r="W73"/>
  <c r="W74"/>
  <c r="W75"/>
  <c r="W76"/>
  <c r="W77"/>
  <c r="W78"/>
  <c r="W79"/>
  <c r="W41"/>
  <c r="W39"/>
  <c r="W47"/>
  <c r="W42"/>
  <c r="W37"/>
  <c r="W80"/>
  <c r="W81"/>
  <c r="W82"/>
  <c r="W83"/>
  <c r="W34"/>
  <c r="W84"/>
  <c r="W85"/>
  <c r="W24" i="8"/>
  <c r="W25"/>
  <c r="W26"/>
  <c r="W28"/>
  <c r="W29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27"/>
  <c r="W30"/>
  <c r="W59"/>
  <c r="W60"/>
  <c r="W4"/>
  <c r="W6"/>
  <c r="W7"/>
  <c r="W8"/>
  <c r="W10"/>
  <c r="W9"/>
  <c r="W12"/>
  <c r="W13"/>
  <c r="W11"/>
  <c r="W14"/>
  <c r="W15"/>
  <c r="W16"/>
  <c r="W17"/>
  <c r="W18"/>
  <c r="W19"/>
  <c r="W20"/>
  <c r="W21"/>
  <c r="W22"/>
  <c r="W23"/>
</calcChain>
</file>

<file path=xl/sharedStrings.xml><?xml version="1.0" encoding="utf-8"?>
<sst xmlns="http://schemas.openxmlformats.org/spreadsheetml/2006/main" count="1689" uniqueCount="980">
  <si>
    <t>п/п</t>
  </si>
  <si>
    <t>Фамилия, имя</t>
  </si>
  <si>
    <t>Год рожд.</t>
  </si>
  <si>
    <t>Коллектив</t>
  </si>
  <si>
    <t>Сумма</t>
  </si>
  <si>
    <t>Место</t>
  </si>
  <si>
    <t>ТОМАШЕВ ОЛЕГ</t>
  </si>
  <si>
    <t>Белая Русь</t>
  </si>
  <si>
    <t>ЖИЛИНСКИЙ СЕРГЕЙ</t>
  </si>
  <si>
    <t>МОЖАР АНТОН</t>
  </si>
  <si>
    <t>ПЕСТОВ АЛЕКСАНДР</t>
  </si>
  <si>
    <t>ГРИЦКЕВИЧ НИКИТА</t>
  </si>
  <si>
    <t>СОКОЛОВСКИЙ МАТВЕЙ</t>
  </si>
  <si>
    <t>ОБЕРНИХИН АЛЕКСАНДР</t>
  </si>
  <si>
    <t>БЕДАРЕВ АРСЕНИЙ</t>
  </si>
  <si>
    <t>ШУМАКОВИЧ ДАНИИЛ</t>
  </si>
  <si>
    <t>БАРАНОВ АНДРЕЙ</t>
  </si>
  <si>
    <t>ГАПАНОВИЧ МАКСИМ</t>
  </si>
  <si>
    <t>ИСАЧЕНКО МАКСИМ</t>
  </si>
  <si>
    <t>ГОЛУБЕВ ФЕДОР</t>
  </si>
  <si>
    <t>АСМЫКОВИЧ АЛЕКСАНДР</t>
  </si>
  <si>
    <t>БЫЧКОВ ВЛАДИСЛАВ</t>
  </si>
  <si>
    <t>ЛУЖКОВ ИВАН</t>
  </si>
  <si>
    <t>КОТЛИНСКИЙ НИКИТА</t>
  </si>
  <si>
    <t>ФУРИК АЛЕКСАНДР</t>
  </si>
  <si>
    <t>МАНЬКО ВЛАД</t>
  </si>
  <si>
    <t>КАПЛЕВСКИЙ ИЛЬЯ</t>
  </si>
  <si>
    <t>КРАСНОВ АЛЕКСАНДР</t>
  </si>
  <si>
    <t>КУЗНЕЦОВ ДОБРЫНЯ</t>
  </si>
  <si>
    <t>МЕЩЕРЯКОВ ЕГОР</t>
  </si>
  <si>
    <t>ИЗНИК ПАВЕЛ</t>
  </si>
  <si>
    <t>РОМАНЕЙКО ЕГОР</t>
  </si>
  <si>
    <t>ЗИКРАЦКИЙ АНТОНИЙ</t>
  </si>
  <si>
    <t>БЕРИНЧИК МАРК</t>
  </si>
  <si>
    <t>МОИСЕЙКИН ДМИТРИЙ</t>
  </si>
  <si>
    <t>СОКОЛОВСКИЙ ЕВГЕНИЙ</t>
  </si>
  <si>
    <t>СК"СОЖ"</t>
  </si>
  <si>
    <t>ГСУСУ"СДЮШОР №4"</t>
  </si>
  <si>
    <t>СДЮСШОР Спартак</t>
  </si>
  <si>
    <t>УРУЧЬЕ-ГИМНАЗИЯ №2</t>
  </si>
  <si>
    <t>СДЮСШ "Торпедо"</t>
  </si>
  <si>
    <t>УСУ Березинская ГРК</t>
  </si>
  <si>
    <t>КСО"Белая Русь"</t>
  </si>
  <si>
    <t>Белая Русь-МГТЭЦДиМ</t>
  </si>
  <si>
    <t>Случь</t>
  </si>
  <si>
    <t>Белая Русь-СДЮСТШ</t>
  </si>
  <si>
    <t>Эврика</t>
  </si>
  <si>
    <t>Меридиан</t>
  </si>
  <si>
    <t>КСО"Эридан"</t>
  </si>
  <si>
    <t>СК"Буг"</t>
  </si>
  <si>
    <t>СКО"Орион"</t>
  </si>
  <si>
    <t>БАРСУК ДЕНИС</t>
  </si>
  <si>
    <t>Кронан</t>
  </si>
  <si>
    <t>КАРПУК КИРИЛЛ</t>
  </si>
  <si>
    <t>ЦТиКДиМ Брестского р-н</t>
  </si>
  <si>
    <t>КУШНЕР ТИМОФЕЙ</t>
  </si>
  <si>
    <t>КНЫРЕВИЧ АЛЕКСЕЙ</t>
  </si>
  <si>
    <t>РАЕВСКИЙ АНДРЕЙ</t>
  </si>
  <si>
    <t>ДАЛЬКЕВИЧ ИЛЬЯ</t>
  </si>
  <si>
    <t>МИКУЛИЧ АЛЕКСАНДР</t>
  </si>
  <si>
    <t>Гомельская область</t>
  </si>
  <si>
    <t>ЛАНЕЦ СЕРГЕЙ</t>
  </si>
  <si>
    <t>Надежда ТК</t>
  </si>
  <si>
    <t>КОРОЛЬЧУК КИРИЛЛ</t>
  </si>
  <si>
    <t>МУЗЫЧЕНКО СЕРГЕЙ</t>
  </si>
  <si>
    <t>БАЛАБАНОВ ГЛЕБ</t>
  </si>
  <si>
    <t>МГТЭЦДиМ</t>
  </si>
  <si>
    <t>ПЕКША РОМАН</t>
  </si>
  <si>
    <t>Лидский р-н</t>
  </si>
  <si>
    <t>СУША НИКИТА</t>
  </si>
  <si>
    <t>ШЫЛАК ВАДИМ</t>
  </si>
  <si>
    <t>Орион СКО</t>
  </si>
  <si>
    <t>ЦИЛИНДЗЬ АЛЕКСАНДР</t>
  </si>
  <si>
    <t>БУКАВЕЦ АНАТОЛИЙ</t>
  </si>
  <si>
    <t>"Три-О"Витебск</t>
  </si>
  <si>
    <t>КОСТЮКЕВИЧ АРТЕМ</t>
  </si>
  <si>
    <t>ЗАХАРЕНКО НИКИТА</t>
  </si>
  <si>
    <t>ВОЙТЮК АЛЕКСАНДР</t>
  </si>
  <si>
    <t>Барановичи"ЦТиК</t>
  </si>
  <si>
    <t>ШЕШУК НИКИТА</t>
  </si>
  <si>
    <t>ЛОМАКО АЛЕКСАНДР</t>
  </si>
  <si>
    <t>ШАБЛИНСКИЙ АНТОН</t>
  </si>
  <si>
    <t>СОКОЛЬЧИК НИКИТА</t>
  </si>
  <si>
    <t>ГОМЗА ПАВЕЛ</t>
  </si>
  <si>
    <t>ХОЛОПОВ ГЛЕБ</t>
  </si>
  <si>
    <t>ЛОМОТЬ ИГОРЬ</t>
  </si>
  <si>
    <t>ОЛЕШКОВИЧ ВЛАД</t>
  </si>
  <si>
    <t>МАЦЫНА ДМИТРИЙ</t>
  </si>
  <si>
    <t>ОЛЕСИЮК ПАВЕЛ</t>
  </si>
  <si>
    <t>Брестский р-н</t>
  </si>
  <si>
    <t>ВОЛУЕВИЧ ФЁДОР</t>
  </si>
  <si>
    <t>КИРДУН ИГОРЬ</t>
  </si>
  <si>
    <t>КОРАКО НИКИТА</t>
  </si>
  <si>
    <t>СЕЛИВОНИК ДАНИИЛ</t>
  </si>
  <si>
    <t>СУШКО КОНСТАНТИН</t>
  </si>
  <si>
    <t>ЕМЕЛЬЯНЦЕВ ДМИТРИЙ</t>
  </si>
  <si>
    <t>ШОЛМИЦКИЙ ВЛАД</t>
  </si>
  <si>
    <t>МАРЧЕНКО ТИМУР</t>
  </si>
  <si>
    <t>ТОМАШЕВА ОЛЬГА</t>
  </si>
  <si>
    <t>ВОЛК УЛЬЯНА</t>
  </si>
  <si>
    <t>ЧЕЛЕЙ ДАРЬЯ</t>
  </si>
  <si>
    <t>БУЕВИЧ ДАРЬЯ</t>
  </si>
  <si>
    <t>ЕЛЕНЕВИЧ ВЕРОНИКА</t>
  </si>
  <si>
    <t>КРИВЕНКОВА ТАТЬЯНА</t>
  </si>
  <si>
    <t>КОРЧАШКО ВИКТОРИЯ</t>
  </si>
  <si>
    <t>АФАНАСЬЕВА АННА</t>
  </si>
  <si>
    <t>КУРАЧ МАРИНА</t>
  </si>
  <si>
    <t>ДУДКО ПОЛИНА</t>
  </si>
  <si>
    <t>КОЗЫРЕВА ЛЮБОВЬ</t>
  </si>
  <si>
    <t>ЯКУШЕВИЧ КСЕНИЯ</t>
  </si>
  <si>
    <t>МАЦКЕВИЧ МАРИНА</t>
  </si>
  <si>
    <t>МОРОЗ ЮЛИЯ</t>
  </si>
  <si>
    <t>ПЕШКО КСЕНИЯ</t>
  </si>
  <si>
    <t>ДУБРОВИНА ТАТЬЯНА</t>
  </si>
  <si>
    <t>БЕЛЕЦКАЯ ЮЛИЯ</t>
  </si>
  <si>
    <t>БИБИК КРИСТИНА</t>
  </si>
  <si>
    <t>ЛАСЕВИЧ ЕЛЕНА</t>
  </si>
  <si>
    <t>ПЕКУН АЛЕКСАНДРА</t>
  </si>
  <si>
    <t>КУНДРИСОВА НАТАЛЬЯ</t>
  </si>
  <si>
    <t>МИРОНОВА КСЕНИЯ</t>
  </si>
  <si>
    <t>ЛЫЩИК ЕЛЕНА</t>
  </si>
  <si>
    <t>КУНДЕНОК ОКСАНА</t>
  </si>
  <si>
    <t>ШЕВЦОВА АНАСТАСИЯ</t>
  </si>
  <si>
    <t>МАЛАШКЕВИЧ ЕЛЕНА</t>
  </si>
  <si>
    <t>КСО"Березино"</t>
  </si>
  <si>
    <t>Случь ТК</t>
  </si>
  <si>
    <t>ЦТКиЭ-Меридиан</t>
  </si>
  <si>
    <t>КАТКОВА АНГЕЛИНА</t>
  </si>
  <si>
    <t>ЕФРЕМОВА АЛЕКСАНДРА</t>
  </si>
  <si>
    <t>АХМЕДОВА ЭЛЛА</t>
  </si>
  <si>
    <t>КРАВЧЕНКО КАРИНА</t>
  </si>
  <si>
    <t>ЩЕГОЛЕВА АНАСТАСИЯ</t>
  </si>
  <si>
    <t>СТАРОСТЕНКО АЛЕКСАНДРА</t>
  </si>
  <si>
    <t>ТАМБАСОВА МАРИЯ</t>
  </si>
  <si>
    <t>КАРАЧУН МАРИЯ</t>
  </si>
  <si>
    <t>ХВИСЮК ЮЛЯ</t>
  </si>
  <si>
    <t>БЕЛАЯ ИРИНА</t>
  </si>
  <si>
    <t>КСО"Лось"</t>
  </si>
  <si>
    <t>Торпедо</t>
  </si>
  <si>
    <t>КИРИЛЮК КСЕНИЯ</t>
  </si>
  <si>
    <t>ВАНЬКЕВИЧ ДАРЬЯ</t>
  </si>
  <si>
    <t>КЛИМОВА ЮЛИЯ</t>
  </si>
  <si>
    <t>КИТАЕВА АЛЕСЯ</t>
  </si>
  <si>
    <t>КЕПТЮХА КСЕНИЯ</t>
  </si>
  <si>
    <t>БАСКАКОВА АНАСТАСИЯ</t>
  </si>
  <si>
    <t>ШУМЕЛЬ МАРГАРИТА</t>
  </si>
  <si>
    <t>ШИМУЛЬ НЕЛЛИ</t>
  </si>
  <si>
    <t>СУШКЕВИЧ НАТАЛЬЯ</t>
  </si>
  <si>
    <t>ПАРХОМЕНКО АНГЕЛИНА</t>
  </si>
  <si>
    <t>КАРЧЕВСКАЯ АНАСТАСИЯ</t>
  </si>
  <si>
    <t>САМУЩИК АНАСТАСИЯ</t>
  </si>
  <si>
    <t>СТУКАЧЕВА АЛЕКСАНДРА</t>
  </si>
  <si>
    <t>КИТАЕВА АНГЕЛИНА</t>
  </si>
  <si>
    <t>ГАВРИЛОВА ВАЛЕРИЯ</t>
  </si>
  <si>
    <t>РЕДЬКОВА ВИКТОРИЯ</t>
  </si>
  <si>
    <t>ВОРОНОВА ДАРЬЯ</t>
  </si>
  <si>
    <t>Алькор</t>
  </si>
  <si>
    <t>ПОДЕРИС МАРГАРИТА</t>
  </si>
  <si>
    <t>ВОЛКОВА ЯНА</t>
  </si>
  <si>
    <t>СОСИНОВИЧ ЕКАТЕРИНА</t>
  </si>
  <si>
    <t>ПИЛИПЕЙКО ДАРЬЯ</t>
  </si>
  <si>
    <t>ДРОЗД АЛЕСЯ</t>
  </si>
  <si>
    <t>ШПАКОВСКАЯ КАРИНА</t>
  </si>
  <si>
    <t>ГРИГОРЧУК АННА</t>
  </si>
  <si>
    <t>ГОЦТиК</t>
  </si>
  <si>
    <t>ВАСИЛЕНОК МАРИЯ</t>
  </si>
  <si>
    <t>МОЛОТОК НАДЕЖДА</t>
  </si>
  <si>
    <t>СЕРЕГОВА ДИАНА</t>
  </si>
  <si>
    <t>НОВИКОВА АНАСТАСИЯ</t>
  </si>
  <si>
    <t>УСМАНОВА ВИКТОРИЯ</t>
  </si>
  <si>
    <t>ГАЦУК НАТАЛЬЯ</t>
  </si>
  <si>
    <t>СЫСОЕВА ДАРЬЯ</t>
  </si>
  <si>
    <t>ПЕТРУЛЕВИЧ ДАРЬЯ</t>
  </si>
  <si>
    <t>Гродно</t>
  </si>
  <si>
    <t>ЛЕВОНЮК ЛИЗА</t>
  </si>
  <si>
    <t>КРЮКОВА АННА</t>
  </si>
  <si>
    <t>КСО"Немига-Норд"</t>
  </si>
  <si>
    <t>ПРОКОПЧУК КРИСТИНА</t>
  </si>
  <si>
    <t>ШАНГУТОВА АННА</t>
  </si>
  <si>
    <t>ДЕМИДОВИЧ ДАРЬЯ</t>
  </si>
  <si>
    <t>МИРОНЧУК МИРОСЛАВА</t>
  </si>
  <si>
    <t>ЯРМАНТОВИЧ ЕЛИЗАВЕТА</t>
  </si>
  <si>
    <t>Три-О</t>
  </si>
  <si>
    <t>БОРТНИК ТАТЬЯНА</t>
  </si>
  <si>
    <t>ИВАНОВА КАРОЛИНА</t>
  </si>
  <si>
    <t>ПАЦЕНКО АННА</t>
  </si>
  <si>
    <t>МАРГАЙ АННА</t>
  </si>
  <si>
    <t>ГУЩА ВИТАЛИЙ</t>
  </si>
  <si>
    <t>ЧУЙКИН ДАНИИЛ</t>
  </si>
  <si>
    <t>МАКАРЕНКО КИРИЛЛ</t>
  </si>
  <si>
    <t>МИРОНОВ АРСЕНИЙ</t>
  </si>
  <si>
    <t>ФИЛИППОВ СЕРАФИМ</t>
  </si>
  <si>
    <t>МАРОЗОВ ВЛАДИСЛАВ</t>
  </si>
  <si>
    <t>ГОМЗА ДАНИИЛ</t>
  </si>
  <si>
    <t>ФИЛИППОВ АЛЕКСАНДР</t>
  </si>
  <si>
    <t>МИНИАХМЕТОВ ИГОРЬ</t>
  </si>
  <si>
    <t>ХРОМЧЕНКО АНДРЕЙ</t>
  </si>
  <si>
    <t>БЫСТРОВ НИКОЛАЙ</t>
  </si>
  <si>
    <t>АХРЕМЧИК КИРИЛЛ</t>
  </si>
  <si>
    <t>ПУНДЕР НИКИТА</t>
  </si>
  <si>
    <t>КЛИМОВ ИВАН</t>
  </si>
  <si>
    <t>ЗВОНЦОВ МАКСИМ</t>
  </si>
  <si>
    <t>МАРДУСЕВИЧ НИКИТА</t>
  </si>
  <si>
    <t>ВЕЖНОВЕЦ НИКИТА</t>
  </si>
  <si>
    <t>КИСЕЛЬ ВЛАД</t>
  </si>
  <si>
    <t>ШУБКИН СЕРГЕЙ</t>
  </si>
  <si>
    <t>БЫСТРОВ АЛЕКСАНДР</t>
  </si>
  <si>
    <t>ТОЛКАЧ ЮРИЙ</t>
  </si>
  <si>
    <t>КАРПОВИЧ ЕГОР</t>
  </si>
  <si>
    <t>ЛАПУТЬ ВАДИМ</t>
  </si>
  <si>
    <t>ГРУШЕВСКИЙ ЕГОР</t>
  </si>
  <si>
    <t>СКОРЫЙ АРТЕМ</t>
  </si>
  <si>
    <t>БОРИСЮК НИКОЛАЙ</t>
  </si>
  <si>
    <t>ЛИСИЧИК ЮРИЙ</t>
  </si>
  <si>
    <t xml:space="preserve">НОВАК ИЛЬЯ </t>
  </si>
  <si>
    <t>НОРИК МАКСИМ</t>
  </si>
  <si>
    <t>ПИЛЕВСКИЙ ОЛЕГ</t>
  </si>
  <si>
    <t>КАРПЕЙЧИК ЕВГЕНИЙ</t>
  </si>
  <si>
    <t>ВОЙТИК АЛЕКСЕЙ</t>
  </si>
  <si>
    <t>МАРТУСЕВИЧ АЛЕКСАНДР</t>
  </si>
  <si>
    <t>ОЛЬХОВИК ЕГОР</t>
  </si>
  <si>
    <t>СОКОЛЕВСКИЙ ДМИТРИЙ</t>
  </si>
  <si>
    <t>СУХОРУКОВ ИЛЬЯ</t>
  </si>
  <si>
    <t>МАЛАШ АРТЕМ</t>
  </si>
  <si>
    <t>МЕЛЬНИК АРТЕМ</t>
  </si>
  <si>
    <t>ФОМЧЕНКОВ ПАВЕЛ</t>
  </si>
  <si>
    <t>БАРАНОВ ВЛАДИМИР</t>
  </si>
  <si>
    <t>ЯНЬШИН ДАНИИЛ</t>
  </si>
  <si>
    <t>БЕНЕДИЩУК АЛЕКСЕЙ</t>
  </si>
  <si>
    <t>ГРИЦКЕВИЧ ТИМОФЕЙ</t>
  </si>
  <si>
    <t>ПОПОВ ДМИТРИЙ</t>
  </si>
  <si>
    <t>ЦТКиЭ-Меридиан"</t>
  </si>
  <si>
    <t>КАЦУБО АЛЕКСЕЙ</t>
  </si>
  <si>
    <t>АЛЕКСЕЕНОК НИКИТА</t>
  </si>
  <si>
    <t>СЕВРУК ГЛЕБ</t>
  </si>
  <si>
    <t>ВЕРИНСКИЙ ВЛАДИСЛАВ</t>
  </si>
  <si>
    <t>ИВАШЕВИЧ АНТОН</t>
  </si>
  <si>
    <t>ТЕВ НИКИТА</t>
  </si>
  <si>
    <t>РЫШКЕВИЧ ИГОРЬ</t>
  </si>
  <si>
    <t>ДУБРОВСКИЙ ДАНИИЛ</t>
  </si>
  <si>
    <t>ГОМОНОВ ВЛАДИСЛАВ</t>
  </si>
  <si>
    <t>ИВАНОВ ДАНИЛА</t>
  </si>
  <si>
    <t>СТОЯКОВ ВЛАДИСЛАВ</t>
  </si>
  <si>
    <t>ХАЦКЕВИЧ МИХАИЛ</t>
  </si>
  <si>
    <t>ЯВТОШУК АЛЕКСЕЙ</t>
  </si>
  <si>
    <t>ЛУКУТЬ АЛЕКСЕЙ</t>
  </si>
  <si>
    <t>ГОЛОТИК НИКИТА</t>
  </si>
  <si>
    <t>ЖУКОВИЧ ЕВГЕНИЙ</t>
  </si>
  <si>
    <t>ТАЛАНЕЦ АРТЕМ</t>
  </si>
  <si>
    <t>МАРТЫНЕНКО АЛЕКСАНДР</t>
  </si>
  <si>
    <t>МАРТЫНЧУК ПАВЕЛ</t>
  </si>
  <si>
    <t>САВИЧ ИЛЬЯ</t>
  </si>
  <si>
    <t>МАРТУСЕВИЧ КИРИЛЛ</t>
  </si>
  <si>
    <t>ЯЦКЕВИЧ АЛЕКСАНДР</t>
  </si>
  <si>
    <t>ШЕЛЕСТ ПАВЕЛ</t>
  </si>
  <si>
    <t>ФРЕЙДАК НИКИТА</t>
  </si>
  <si>
    <t>ДОЛИНИН ДМИТРИЙ</t>
  </si>
  <si>
    <t>ШУЛЬГА ДМИТРИЙ</t>
  </si>
  <si>
    <t>ФЕДЮШКИН ПАВЕЛ</t>
  </si>
  <si>
    <t>АНИСЬКЕВИЧ ДМИТРИЙ</t>
  </si>
  <si>
    <t>ГАЦКЕВИЧ ДМИТРИЙ</t>
  </si>
  <si>
    <t>КОРЗЮК ПАВЕЛ</t>
  </si>
  <si>
    <t>ПУЧИК ИЛЬЯ</t>
  </si>
  <si>
    <t>ЛУКША ЕВГЕНИЙ</t>
  </si>
  <si>
    <t>КИРИЛЬЧУК АЛЕКСЕЙ</t>
  </si>
  <si>
    <t>САЗОНОВ ВЛАДИСЛАВ</t>
  </si>
  <si>
    <t>КОВГАН КОНСТАНТИН</t>
  </si>
  <si>
    <t>КАРАСЬ КИРИЛЛ</t>
  </si>
  <si>
    <t>БОЛБАС ЕВГЕНИЙ</t>
  </si>
  <si>
    <t>РОМАНОВСКИЙ ЕВГЕНИЙ</t>
  </si>
  <si>
    <t>МАТУКЕВИЧ АРТЕМ</t>
  </si>
  <si>
    <t>СКИВИЦКИЙ АЛЕКСАНДР</t>
  </si>
  <si>
    <t>УДОДОВ ИЛЬЯ</t>
  </si>
  <si>
    <t>КАРЕЛИНА СОФЬЯ</t>
  </si>
  <si>
    <t>ПОЦЕЛУЕВА ЕЛИЗАВЕТА</t>
  </si>
  <si>
    <t>СОРОКА КРИСТИНА</t>
  </si>
  <si>
    <t>КСО БЕРЕЗИНО</t>
  </si>
  <si>
    <t>АСМЫКОВИЧ ВИКТОРИЯ</t>
  </si>
  <si>
    <t>Белая Русь- СДЮСТШ</t>
  </si>
  <si>
    <t>БУРАЯ ДАРЬЯ</t>
  </si>
  <si>
    <t>СДЮСШ ,,Торпеда"</t>
  </si>
  <si>
    <t>НОВИК АЛЕКСАНДРА</t>
  </si>
  <si>
    <t>АБАКАНОВИЧ АНАСТАСИЯ</t>
  </si>
  <si>
    <t>ЛОСЯКОВА АНАСТАСИЯ</t>
  </si>
  <si>
    <t>Паруса</t>
  </si>
  <si>
    <t>АСТРАТОВА ПОЛИНА</t>
  </si>
  <si>
    <t>РЯБЦЕВА МАРИАНА</t>
  </si>
  <si>
    <t>ШУМСКАЯ РУСЛАНА</t>
  </si>
  <si>
    <t>СДЮСШ"Торпеда"</t>
  </si>
  <si>
    <t>СИВАКОВА ЕЛИЗАВЕТА</t>
  </si>
  <si>
    <t>СДЮСШОР Спартак"</t>
  </si>
  <si>
    <t>ПОХОМОВА МАРИНА</t>
  </si>
  <si>
    <t>ШЕШКО АМАЛИЯ</t>
  </si>
  <si>
    <t>Уручье-Гимназия №2</t>
  </si>
  <si>
    <t>КОЙНОВА ДАРЬЯ</t>
  </si>
  <si>
    <t>ДЕРЕВЯШКО ВЕРОНИКА</t>
  </si>
  <si>
    <t>БОЧКО ЕВГЕНИЯ</t>
  </si>
  <si>
    <t>КСО "Старые Дороги"</t>
  </si>
  <si>
    <t>ГОМЗА ЕКАТЕРИНА</t>
  </si>
  <si>
    <t>ДОВНЕР ИНГА</t>
  </si>
  <si>
    <t>МАСАЛОВА УЛЬЯНА</t>
  </si>
  <si>
    <t>Уручье -Гимназия №2</t>
  </si>
  <si>
    <t>ДМИТРИЕВА ОЛЬГА</t>
  </si>
  <si>
    <t>РОГАЧ АНАСТАСИЯ</t>
  </si>
  <si>
    <t>СТЕПАНЮК АЛИСА</t>
  </si>
  <si>
    <t>ЕРМОЛОВИЧ ДАРЬЯ</t>
  </si>
  <si>
    <t>СКОБЕЛЕВА ДАРЬЯ</t>
  </si>
  <si>
    <t>МАЛАХОВ МАКСИМ</t>
  </si>
  <si>
    <t>СДЮШОР Спартак</t>
  </si>
  <si>
    <t>СОРОКА АЛЕКСЕЙ</t>
  </si>
  <si>
    <t>КО "БГУ"</t>
  </si>
  <si>
    <t>КЕЙЗЕРОВ КИРИЛЛ</t>
  </si>
  <si>
    <t>Вандровик</t>
  </si>
  <si>
    <t>ЛАПИЦКИЙ ДАНИЛА</t>
  </si>
  <si>
    <t>КСО" Белая Русь"</t>
  </si>
  <si>
    <t>ХАЛИПОВ ЕВГЕНИЙ</t>
  </si>
  <si>
    <t>ДОВНЕР АНТОН</t>
  </si>
  <si>
    <t>ИЛЬЯСОВ ДАНИИЛ</t>
  </si>
  <si>
    <t>СДЮСШ"Торпедо"</t>
  </si>
  <si>
    <t>БУКАС ВЛАДИСЛАВ</t>
  </si>
  <si>
    <t>ТОЛОЧКИН ИЛЬЯ</t>
  </si>
  <si>
    <t>БЕРЕНЧИК ВЛАД</t>
  </si>
  <si>
    <t>АФАНАСЬЕВ ВЯЧЕСЛАВ</t>
  </si>
  <si>
    <t>КОМАР ВЛАДИСЛАВ</t>
  </si>
  <si>
    <t>КИСИН КИРИЛЛ</t>
  </si>
  <si>
    <t>СОКОЛОВСКИЙ РОМАН</t>
  </si>
  <si>
    <t>ПЕРВОВ ИЛЬЯ</t>
  </si>
  <si>
    <t>ГСУСУ "СДЮШОР №4"</t>
  </si>
  <si>
    <t>МОЖАР МАКСИМ</t>
  </si>
  <si>
    <t>Белая Русь- МГТЭЦДим</t>
  </si>
  <si>
    <t>ПУЦЫК ПАВЕЛ</t>
  </si>
  <si>
    <t>КОКТЕВ АЛЕКСАНДР</t>
  </si>
  <si>
    <t>ЗВОНЦОВ ИЛЬЯ</t>
  </si>
  <si>
    <t>РЕШЕТОВ АЛЕКСАНДР</t>
  </si>
  <si>
    <t>МГТЭЦ-Коледж</t>
  </si>
  <si>
    <t>ПУЦЫК АЛИНА</t>
  </si>
  <si>
    <t>МАРЧЕНКО АНДРЕЙ</t>
  </si>
  <si>
    <t>ЛЕЦКО РОМАН</t>
  </si>
  <si>
    <t>Орион-МГТЭЦиМ</t>
  </si>
  <si>
    <t>СКИНДЕР АНДРЕЙ</t>
  </si>
  <si>
    <t>ПЛАКСЕНОК ПАВЕЛ</t>
  </si>
  <si>
    <t>ЖАВОРОНКОВ КОНСТАНТИН</t>
  </si>
  <si>
    <t>БОНДАРЕНКО ОЛЕГ</t>
  </si>
  <si>
    <t>ПОПОВ АРТЁМ</t>
  </si>
  <si>
    <t>КО "Сильван люкс"</t>
  </si>
  <si>
    <t>БАРДИК АНДРЕЙ</t>
  </si>
  <si>
    <t>2001   КСО "Меридиан"</t>
  </si>
  <si>
    <t>ДРОБКОВ НИКИТА</t>
  </si>
  <si>
    <t>ГОЛОВАЧ АНТОН</t>
  </si>
  <si>
    <t>КИСЕЛЕВ ТИМУР</t>
  </si>
  <si>
    <t>СКО"Торпеда"</t>
  </si>
  <si>
    <t>АРШИНСКИЙ АРТЁМ</t>
  </si>
  <si>
    <t>ГОРБАТОВСКИЙ ДМИТРИЙ</t>
  </si>
  <si>
    <t>ПОТАПОВ ДАНИИЛ</t>
  </si>
  <si>
    <t>КСО"БУГ"</t>
  </si>
  <si>
    <t>ЕМЕЛЬЯНОВ ТИМОФЕЙ</t>
  </si>
  <si>
    <t>ДАВЫДОВА НАТАЛЬЯ</t>
  </si>
  <si>
    <t>БУРАЯ ЮЛИЯ</t>
  </si>
  <si>
    <t>СКО"Торпедо"</t>
  </si>
  <si>
    <t>ФАЛИЛЕЕВА ЛАДА</t>
  </si>
  <si>
    <t>КО"Сильван люкс"</t>
  </si>
  <si>
    <t>КСО"Меридиан"</t>
  </si>
  <si>
    <t>САВЧЕНКО ЯНА</t>
  </si>
  <si>
    <t>МЕЛЬНИК ЯНА</t>
  </si>
  <si>
    <t>СКАКАЛОВА ВИКТОРИЯ</t>
  </si>
  <si>
    <t>ЧЕРНЫШ НАДЕЖДА</t>
  </si>
  <si>
    <t>КСО"Стандарт"</t>
  </si>
  <si>
    <t>КАТЛЕРОВА АННА</t>
  </si>
  <si>
    <t>КО"БГУ"</t>
  </si>
  <si>
    <t>БОБОВКИНА КРИСТИНА</t>
  </si>
  <si>
    <t>ЖИТЕНЕЦ КАРИНА</t>
  </si>
  <si>
    <t>АФОНИНИ ЕЛИЗАВЕТА</t>
  </si>
  <si>
    <t>ПАНФИЛОВА ДИАНА</t>
  </si>
  <si>
    <t>ЛИЧЕВСКАЯ АНГЕЛИНА</t>
  </si>
  <si>
    <t>СШ№17 г.Брест</t>
  </si>
  <si>
    <t>КУШНЕР ЭЛЬВИРА</t>
  </si>
  <si>
    <t>Кобринский район</t>
  </si>
  <si>
    <t>КАРПОВИЧ АННА</t>
  </si>
  <si>
    <t>Брестский район</t>
  </si>
  <si>
    <t xml:space="preserve">РУТА ДАРЬЯ </t>
  </si>
  <si>
    <t>НОВОСЁЛОВА АНАСТАСИЯ</t>
  </si>
  <si>
    <t>КРАЧКО КСЕНИЯ</t>
  </si>
  <si>
    <t>МЕЛЕШ МАРИЯ</t>
  </si>
  <si>
    <t>Пружанский район</t>
  </si>
  <si>
    <t>ПАВЛИЧЕНКО ЕЛИЗАВЕТА</t>
  </si>
  <si>
    <t>"ЦТиК" Барановичи</t>
  </si>
  <si>
    <t>ДАЙНЕКО КСЕНИЯ</t>
  </si>
  <si>
    <t>ДОНСКАЯ КРИСТИНА</t>
  </si>
  <si>
    <t>ГАЛЕНКИНА АННА</t>
  </si>
  <si>
    <t>МГТЭЦДиМ Атамановичи</t>
  </si>
  <si>
    <t>КАРПЕЙКО УЛЬЯНА</t>
  </si>
  <si>
    <t>КУНДА МАРИЯ</t>
  </si>
  <si>
    <t>Пружанский р-н</t>
  </si>
  <si>
    <t>ГАТЕЛЮК ДАРЬЯ</t>
  </si>
  <si>
    <t>Кобринский р-н</t>
  </si>
  <si>
    <t>ЦТиКДиМ Пинск</t>
  </si>
  <si>
    <t>АНДРОСЮК КИРИЛЛ</t>
  </si>
  <si>
    <t>КАЗМИРУК АНДРЕЙ</t>
  </si>
  <si>
    <t>ОС ""Silwan Liuks"</t>
  </si>
  <si>
    <t>ЧИЖ ЕВГЕНИЙ</t>
  </si>
  <si>
    <t>МАРКОВЕЦ АЛЕКСАНДР</t>
  </si>
  <si>
    <t>РОМАНЮК ИВАН</t>
  </si>
  <si>
    <t>Березовский район</t>
  </si>
  <si>
    <t>КУРЬЯН ПАВЕЛ</t>
  </si>
  <si>
    <t>КОТ АНДРЕЙ</t>
  </si>
  <si>
    <t>ШИЯН ГЕРМАН</t>
  </si>
  <si>
    <t>ГОРЧАНЮК ВАДИМ</t>
  </si>
  <si>
    <t>Ивановский район</t>
  </si>
  <si>
    <t>ЯРОШУК ДАНИИЛ</t>
  </si>
  <si>
    <t>ЦТиК Барановичи</t>
  </si>
  <si>
    <t>КУХАРЕНКО АНДРЕЙ</t>
  </si>
  <si>
    <t>ГОЦТКДМ</t>
  </si>
  <si>
    <t>БАМБИЗО МАКСИМ</t>
  </si>
  <si>
    <t>Калинковичи</t>
  </si>
  <si>
    <t>БИЧАН МАКСИМ</t>
  </si>
  <si>
    <t>Мозырьский район</t>
  </si>
  <si>
    <t>МАХНАЧ НИКИТА</t>
  </si>
  <si>
    <t>ШИНКОРЕНКО НИКОЛАЙ</t>
  </si>
  <si>
    <t>Валоки</t>
  </si>
  <si>
    <t>НАСАНОВИЧ АРТУР</t>
  </si>
  <si>
    <t>Гимназия 51</t>
  </si>
  <si>
    <t>СВИРИДОВ РОМАН</t>
  </si>
  <si>
    <t>Жлобин</t>
  </si>
  <si>
    <t>САЛУК СТАС</t>
  </si>
  <si>
    <t>ЦАЛКО НАТАЛЬЯ</t>
  </si>
  <si>
    <t>ШЕВЕЛЬ КРИСТИНА</t>
  </si>
  <si>
    <t>ШВЕДОВА ЛИДИЯ</t>
  </si>
  <si>
    <t>КОЛЕДА АНАСТАСИЯ</t>
  </si>
  <si>
    <t>ВЕКО АНАСТАСИЯ</t>
  </si>
  <si>
    <t>ВАСИЛИНА МАРИЯ</t>
  </si>
  <si>
    <t>САВУШИНСКАЯ ЕВГЕНИЯ</t>
  </si>
  <si>
    <t>ИВАНОВА ЮЛИЯ</t>
  </si>
  <si>
    <t>МАЛАЩЕНКО ЕЛЕНА</t>
  </si>
  <si>
    <t>СОЗАНЕЦ ВИКТОРИЯ</t>
  </si>
  <si>
    <t>ШУМСКАЯ ВИКТОРИЯ</t>
  </si>
  <si>
    <t>ШАРКО АНАСТАСИЯ</t>
  </si>
  <si>
    <t>КАЛЮТА АННА</t>
  </si>
  <si>
    <t>КОВШИЛО ЯНИНА</t>
  </si>
  <si>
    <t>ВОРОБЬЕВА АЛЕКСАНДРА</t>
  </si>
  <si>
    <t>ТАРАСЮК ИРИНА</t>
  </si>
  <si>
    <t>ПАЛАЙДА ВЕРОНИКА</t>
  </si>
  <si>
    <t>СТАСИЛОВИЧ АННА</t>
  </si>
  <si>
    <t>МАТЮШИК ЮЛИАНА</t>
  </si>
  <si>
    <t>ЗВОНЦОВА АНАСТАСИЯ</t>
  </si>
  <si>
    <t>РАХМАНЬКО НИКИТА</t>
  </si>
  <si>
    <t>РОМАНЧИН ПАВЕЛ</t>
  </si>
  <si>
    <t>БУГ</t>
  </si>
  <si>
    <t>АРАБОК ДМИТРИЙ</t>
  </si>
  <si>
    <t>Волковысский район</t>
  </si>
  <si>
    <t>УРБАНОВИЧ МАКСИМ</t>
  </si>
  <si>
    <t>НОВАКОВСКИЙ АЛЕКСАНДР</t>
  </si>
  <si>
    <t>ШИДЛОВСКИЙ ОЛЕГ</t>
  </si>
  <si>
    <t>ДАНИЛЬЧИК КИРИЛЛ</t>
  </si>
  <si>
    <t>КЛИНОВА ВИКТОРИЯ</t>
  </si>
  <si>
    <t>КАЗАКОВА ЕВГЕНИЯ</t>
  </si>
  <si>
    <t>РУБАН АЛЕКСАНДРА</t>
  </si>
  <si>
    <t>ПАЛЬЦЕВА НАСТЯ</t>
  </si>
  <si>
    <t>ЛИТОШИК ДИАНА</t>
  </si>
  <si>
    <t>БИЧАН АЛЕНА</t>
  </si>
  <si>
    <t>Мозырьский р-н</t>
  </si>
  <si>
    <t>ЗАРЕЦКАЯ СНЕЖАНА</t>
  </si>
  <si>
    <t>ЗЕМЧЕНКО ВАСИЛИЙ</t>
  </si>
  <si>
    <t>ШАХБАЗОВ РАМЗИ</t>
  </si>
  <si>
    <t>ШУЛЬПЕЙКИН ВЛАД</t>
  </si>
  <si>
    <t>СУЛТАНОВ РОМАН</t>
  </si>
  <si>
    <t>АНТОНИШИН ДАНИЛ</t>
  </si>
  <si>
    <t>Петриковский р-н</t>
  </si>
  <si>
    <t>ТКАЧЕВ НИКИТА</t>
  </si>
  <si>
    <t>КУРЧИЦКИЙ МАКСИМ</t>
  </si>
  <si>
    <t>ЦАЛКО АЛЕКСАНДР</t>
  </si>
  <si>
    <t>СОЙЧИК ФИЛИПП</t>
  </si>
  <si>
    <t>ДУЛУБ ЯРОСЛАВ</t>
  </si>
  <si>
    <t>КРЕТИНИН СТАС</t>
  </si>
  <si>
    <t>СОЛОНИН ЕГОР</t>
  </si>
  <si>
    <t xml:space="preserve">Железнодорожный р-н </t>
  </si>
  <si>
    <t>ЕФРЕМОВ ДМИТРИЙ</t>
  </si>
  <si>
    <t>ЛАЗИЦКИЙ НИКОЛАЙ</t>
  </si>
  <si>
    <t>РУБАН РОМАН</t>
  </si>
  <si>
    <t>БЕНЕДЫКО ПАВЕЛ</t>
  </si>
  <si>
    <t>Волковысский р-н</t>
  </si>
  <si>
    <t>НОСЕВИЧ ДЕНИС</t>
  </si>
  <si>
    <t>ПРИГОЖИЙ КИРИЛЛ</t>
  </si>
  <si>
    <t>АНИКИН ЛАВРЕНТИЙ</t>
  </si>
  <si>
    <t>ЮРЕВИЧ ВЛАДИСЛАВ</t>
  </si>
  <si>
    <t>Лунинец</t>
  </si>
  <si>
    <t>АЛЕКСЕЁНОК ПОЛИНА</t>
  </si>
  <si>
    <t>ШЕВЧИК ОЛЬГА</t>
  </si>
  <si>
    <t>ПИСАЧУК ЕЛИЗАВЕТА</t>
  </si>
  <si>
    <t>Могилев"Юность"</t>
  </si>
  <si>
    <t>СИЛКИНА АРИНА</t>
  </si>
  <si>
    <t>СЕРЕБРО БОЖЕНА</t>
  </si>
  <si>
    <t>Березовский р-н</t>
  </si>
  <si>
    <t>КОВАЛЕНКО ТАТЬЯНА</t>
  </si>
  <si>
    <t>АСТАХОВА НАСТАСИЯ</t>
  </si>
  <si>
    <t>ДЕНЬГМНА АЛЕКСАНДРА</t>
  </si>
  <si>
    <t>КАНЮК АНАСТАСИЯ</t>
  </si>
  <si>
    <t>КСЕНДЗОВА АЛЕНА</t>
  </si>
  <si>
    <t>БОРИСЮК ЕКАТЕРИНА</t>
  </si>
  <si>
    <t>ДЮБА ЕКАТЕРИНА</t>
  </si>
  <si>
    <t>ПОЛЧОБОТ ИЛЬЯ</t>
  </si>
  <si>
    <t>ЯКИМОВИЧ ДМИТРИЙ</t>
  </si>
  <si>
    <t>МАКАРЕНКО ВИКТОР</t>
  </si>
  <si>
    <t>АДАМИЧ АЛЕКСЕЙ</t>
  </si>
  <si>
    <t>ШАХБАЗОВ ПЕЙМАН</t>
  </si>
  <si>
    <t>ВОЛОЧКО ДЕНИС</t>
  </si>
  <si>
    <t>ПАНИН ДАНИИЛ</t>
  </si>
  <si>
    <t>ДЬЯЧЕНКО МАКСИМ</t>
  </si>
  <si>
    <t>ЯРОЦКИЙ АНДРЕЙ</t>
  </si>
  <si>
    <t>ПАНАЦАКОВ ЕГОР</t>
  </si>
  <si>
    <t>ШАТЫРИН ВИКТОР</t>
  </si>
  <si>
    <t>ПЛЕШКОВ КОСТЯ</t>
  </si>
  <si>
    <t>Валока</t>
  </si>
  <si>
    <t>КЕЙЗЕРОВ АНТОН</t>
  </si>
  <si>
    <t>ДРОБЫШЕВСКИЙ АЛЕКСАНДР</t>
  </si>
  <si>
    <t>СИЛИЧ КИРИЛЛ</t>
  </si>
  <si>
    <t>СУЛТАНОВ САЛЕХ</t>
  </si>
  <si>
    <t>ФЕСЕНКО РОМАН</t>
  </si>
  <si>
    <t>ХОМЕНКОВ ИВАН</t>
  </si>
  <si>
    <t>МЕДВЕДЕВ СЕРГЕЙ</t>
  </si>
  <si>
    <t>Железнодорожный р-н</t>
  </si>
  <si>
    <t>МАРУСЕНКО НИКОЛАЙ</t>
  </si>
  <si>
    <t>КОНЦЕВЕНКО ВЛАДИСЛАВ</t>
  </si>
  <si>
    <t>ПОПКОВСКАЯ ДАРЬЯ</t>
  </si>
  <si>
    <t>ЗЕЛЕНКОВА ЕКАТЕРИНА</t>
  </si>
  <si>
    <t>РАДИОНОВА ЕКАТЕРИНА</t>
  </si>
  <si>
    <t>НАЗАРЕНКО ЛИЗА</t>
  </si>
  <si>
    <t>БУЙНЕВИЧ АЛЕСАНДРА</t>
  </si>
  <si>
    <t>ЗАГУЗОВА ВИКТОРИЯ</t>
  </si>
  <si>
    <t>СЕРКОВА ЮЛИЯ</t>
  </si>
  <si>
    <t>ТЕРЕХОВА ДАРЬЯ</t>
  </si>
  <si>
    <t>БЕНЗ МАРИНА</t>
  </si>
  <si>
    <t>ЛИТОШ ВИКТОРИЯ</t>
  </si>
  <si>
    <t>ГРИГОРЧУК ДАРЬЯ</t>
  </si>
  <si>
    <t>КОСОУРОВА АННА</t>
  </si>
  <si>
    <t>ГОНЧАР ДИАНА</t>
  </si>
  <si>
    <t>КУПРЕЙЧИК ТАТЬЯНА</t>
  </si>
  <si>
    <t>ЦТиКДиМ"Пинск</t>
  </si>
  <si>
    <t>ШКУТ МАКСИМ</t>
  </si>
  <si>
    <t>КИТАЕВСКИЙ ЕВГЕНИЙ</t>
  </si>
  <si>
    <t>Каменецкий р-н</t>
  </si>
  <si>
    <t>ОЛИФЕРУК ДМИТРИЙ</t>
  </si>
  <si>
    <t>КРЮЧКО АНДРЕЙ</t>
  </si>
  <si>
    <t>КСО"Старые Дороги"</t>
  </si>
  <si>
    <t xml:space="preserve">МИЛЕВСКИЙ ЕВГЕНИЙ </t>
  </si>
  <si>
    <t>ЧЕРНОМОРЦЕВ ДМИТРИЙ</t>
  </si>
  <si>
    <t>ГЛАДКИЙ АЛЕКСАНДР</t>
  </si>
  <si>
    <t>"ЦТиК"Барановичи</t>
  </si>
  <si>
    <t>ВИЛОВЧИК ДМИТРИЙ</t>
  </si>
  <si>
    <t>ШУЛЯКОВСКИЙ МИХАИЛ</t>
  </si>
  <si>
    <t>МАЛЮХ ДМИТРИЙ</t>
  </si>
  <si>
    <t>КРОТ АЛЕКСЕЙ</t>
  </si>
  <si>
    <t>КОЛТУНЧИК ЕГОР</t>
  </si>
  <si>
    <t>ГРИНЬКО ПАВЕЛ</t>
  </si>
  <si>
    <t>ДРОЗД ИЛЬЯ</t>
  </si>
  <si>
    <t>ЛИСИЧИК ДМИТРИЙ</t>
  </si>
  <si>
    <t>Жабинковский р-н</t>
  </si>
  <si>
    <t>МАКОВЕЦКИЙ РОМАН</t>
  </si>
  <si>
    <t>ПЕТРУЧЕНКО ЕВГЕНИЙ</t>
  </si>
  <si>
    <t>ЗЕНЬКОВИЧ НИКИТА</t>
  </si>
  <si>
    <t>ЛИСАЧЕНКО ДЕНИС</t>
  </si>
  <si>
    <t>МГТЭЦиМ-Атаманович</t>
  </si>
  <si>
    <t>ШПИГУН ВЛАДИСЛАВ</t>
  </si>
  <si>
    <t>БАЛКУНОВ ДМИТРИЙ</t>
  </si>
  <si>
    <t>ЖАХОВСКИЙ ЕВГЕНИЙ</t>
  </si>
  <si>
    <t>АЛЕКСЕЕНОК ТИМОФЕЙ</t>
  </si>
  <si>
    <t xml:space="preserve">НОВИЧЕНКО АНТОН </t>
  </si>
  <si>
    <t>ЖИЛИНСКИЙ ДМИТРИЙ</t>
  </si>
  <si>
    <t>ДОБРОВОЛЬСКИЙ ЕВГЕНИЙ</t>
  </si>
  <si>
    <t>БОЖУК ДМИТРИЙ</t>
  </si>
  <si>
    <t>РОЖКОВ АЛЕКСАНДР</t>
  </si>
  <si>
    <t>ЗАХАРЕНКО ЕВГЕНИЙ</t>
  </si>
  <si>
    <t>ЧУМИЛО АНТОН</t>
  </si>
  <si>
    <t>ПРОКОПЕНКО СЕРГЕЙ</t>
  </si>
  <si>
    <t>ЛЫЗО МАКСИМ</t>
  </si>
  <si>
    <t>КИСЕЛЕВ МАРАТ</t>
  </si>
  <si>
    <t>КРАВЧУК ДМИТРИЙ</t>
  </si>
  <si>
    <t>ЛАТУШКИН ДМИТРИЙ</t>
  </si>
  <si>
    <t>ПУНДЕР ПАВЕЛ</t>
  </si>
  <si>
    <t>СПИЧЕНОК ДМИТРИЙ</t>
  </si>
  <si>
    <t>ХАРКОВИС АРТЕМ</t>
  </si>
  <si>
    <t>ЗЕЛЕНЕВСКИЙ АЛЕКСАНДР</t>
  </si>
  <si>
    <t>СЕЛЕВИЧ АЛЕКСАНДР</t>
  </si>
  <si>
    <t>ЧЕРКАСОВ НИКОЛАЙ</t>
  </si>
  <si>
    <t>КУЛЕШЕВИЧ ИЛЬЯ</t>
  </si>
  <si>
    <t>ЛАДЫСЮК ВАЛЕРИЙ</t>
  </si>
  <si>
    <t>ДАВИДЮК ЕГОР</t>
  </si>
  <si>
    <t>АПАНАСЕВИЧ ВИТАЛИЙ</t>
  </si>
  <si>
    <t>МАКАРСКИЙ КИРИЛЛ</t>
  </si>
  <si>
    <t>МАРТЫНОВ ПАВЕЛ</t>
  </si>
  <si>
    <t>ОЛЕХНИК БОГДАН</t>
  </si>
  <si>
    <t>СВИСТУНОВИЧ ИЛЬЯ</t>
  </si>
  <si>
    <t>"БарГУ"</t>
  </si>
  <si>
    <t>"Случь"</t>
  </si>
  <si>
    <t>"БНТУ"</t>
  </si>
  <si>
    <t>КАРСЕКА АНДРЕЙ</t>
  </si>
  <si>
    <t>ГОРДЕЕВ ДМИТРИЙ</t>
  </si>
  <si>
    <t xml:space="preserve">ВАНЬКЕВИЧ АЛЕКСАНДРА </t>
  </si>
  <si>
    <t>БЫЛИЦКАЯ АНАСТАСИЯ</t>
  </si>
  <si>
    <t>ЛАТОКУРСКАЯ ТАТЬЯНА</t>
  </si>
  <si>
    <t>ШЕВЯКОВА ЕКАТЕРИНА</t>
  </si>
  <si>
    <t>ЧЕХОВИЧ АННА</t>
  </si>
  <si>
    <t>ГОРОХОВСКАЯ ДАРЬЯ</t>
  </si>
  <si>
    <t>КРИСКОВЕЦ ДАРЬЯ</t>
  </si>
  <si>
    <t>ДУБЕШКО ВИКТОРИЯ</t>
  </si>
  <si>
    <t>КУПЧИК ОЛЬГА</t>
  </si>
  <si>
    <t>ПОВХ ЕВГЕНИЯ</t>
  </si>
  <si>
    <t>ТАНЯНСКАЯ ПОЛИНА</t>
  </si>
  <si>
    <t>ЕФРЕМОВА ТАТЬЯНА</t>
  </si>
  <si>
    <t>ТИШКЕВИЧ КАРИНА</t>
  </si>
  <si>
    <t>ПОЛИЯНЧУК АНАСТАСИЯ</t>
  </si>
  <si>
    <t>ДАНИЛЕВИЧ МАРГАРИТА</t>
  </si>
  <si>
    <t>ДАВИДОВИЧ АРИНА</t>
  </si>
  <si>
    <t>ЯСКЕВИЧ ЕКАТЕРИНА</t>
  </si>
  <si>
    <t>СОЛОВЕЙКО ДАРЬЯ</t>
  </si>
  <si>
    <t>ЖАДИНЕЦ ИРИНА</t>
  </si>
  <si>
    <t>БОРИСИК ЕЛИЗАВЕТА</t>
  </si>
  <si>
    <t>ДАВЫДОВА ВЕРА</t>
  </si>
  <si>
    <t>ГЕРУСЬ ДАРЬЯ</t>
  </si>
  <si>
    <t>КАРПЕЕВА ДАРЬЯ</t>
  </si>
  <si>
    <t>СОЛОП ИРИНА</t>
  </si>
  <si>
    <t>СКРЫПНИК ОЛЬГА</t>
  </si>
  <si>
    <t>ХАРИТОНОВА ВИКТОРИЯ</t>
  </si>
  <si>
    <t>РУДАЯ ХРИСТИНА</t>
  </si>
  <si>
    <t>АЛЬШАННИКОВА ДИАНА</t>
  </si>
  <si>
    <t>Спартак</t>
  </si>
  <si>
    <t>СИНКЕВИЧ ВИКТОРИЯ</t>
  </si>
  <si>
    <t>Вандровник</t>
  </si>
  <si>
    <t>ВОЕВОДОВА АЛЬБИНА</t>
  </si>
  <si>
    <t>МИНСК</t>
  </si>
  <si>
    <t>ЯКУШКО ВЛАДИСЛАВ</t>
  </si>
  <si>
    <t>СОКОЛОВ ВЛАДИСЛАВ</t>
  </si>
  <si>
    <t>ГСУСУ"СДЮШОР"</t>
  </si>
  <si>
    <t>ЩЕРБАКОВ ИЛЬЯ</t>
  </si>
  <si>
    <t>АКУЛИЧ АЛЕКСАНДР</t>
  </si>
  <si>
    <t>МАРКОВСКИЙ АНДРЕЙ</t>
  </si>
  <si>
    <t>ГОЛОВАЧ АЛЕКСЕЙ</t>
  </si>
  <si>
    <t>КЛИМУК ПАВЕЛ</t>
  </si>
  <si>
    <t>ЛЕМЕШЕВСКАЯ АНАСТАСИЯ</t>
  </si>
  <si>
    <t>ДАКУКО АЛЕКСАНДРА</t>
  </si>
  <si>
    <t>КАЛЕНИК ЕГОР</t>
  </si>
  <si>
    <t>КРИВЕНКОВ АНАТОЛИЙ</t>
  </si>
  <si>
    <t>Navi</t>
  </si>
  <si>
    <t>ИВАНЧЕНКО СТАНИСЛАВ</t>
  </si>
  <si>
    <t>ДАНИЛЮК ВЛАДИСЛАВ</t>
  </si>
  <si>
    <t>КОМАРОВСКАЯ ЕЛИЗАВЕТА</t>
  </si>
  <si>
    <t>Минская область</t>
  </si>
  <si>
    <t>ЯРЧАК ДАРЬЯ</t>
  </si>
  <si>
    <t>ПИНЧУК ЕЛИЗАВЕТА</t>
  </si>
  <si>
    <t>МЕЛЬНИКОВА ВИКТОРИЯ</t>
  </si>
  <si>
    <t>МИХОДЕНОК ВИКТОРИЯ</t>
  </si>
  <si>
    <t>ЧЕЧКОВА ЕВГЕНИЯ</t>
  </si>
  <si>
    <t>Гродненская область</t>
  </si>
  <si>
    <t>ВАСИЛЕВСКАЯ ЮЛИЯ</t>
  </si>
  <si>
    <t>КОСАРЕВА ДАРЬЯ</t>
  </si>
  <si>
    <t>Витебская область</t>
  </si>
  <si>
    <t>ЧЕРНАЯ АЛЕСЯ</t>
  </si>
  <si>
    <t>КАРЕЛИНА МАРИНА</t>
  </si>
  <si>
    <t>ЛОГВИН ПОЛИНА</t>
  </si>
  <si>
    <t>НАУМЧИК ЕКАТЕРИНА</t>
  </si>
  <si>
    <t>ВАХРУШЕВА ЮЛИЯ</t>
  </si>
  <si>
    <t>ВОРОНЬКО АННА</t>
  </si>
  <si>
    <t>Минск</t>
  </si>
  <si>
    <t>ГЛУШАКОВА ЕКАТЕРИНА</t>
  </si>
  <si>
    <t>ЛЯХ АНАТАСИЯ</t>
  </si>
  <si>
    <t>ГУЙДО ЕЛЕНА</t>
  </si>
  <si>
    <t>АНЕЙЧИК ЕЛЕНА</t>
  </si>
  <si>
    <t>ЕМЕЛЬЯНОВА АЛИНА</t>
  </si>
  <si>
    <t>Могилевская область</t>
  </si>
  <si>
    <t>КОНЬКОВА НАДЕЖДА</t>
  </si>
  <si>
    <t>КОЛЯЧКО ВЕРОНИКА</t>
  </si>
  <si>
    <t>КУЛИНКОВИЧ ТАТЬЯНА</t>
  </si>
  <si>
    <t>ГРАБКО АЛИНА</t>
  </si>
  <si>
    <t>ЛЕОНОВА ДАРЬЯ</t>
  </si>
  <si>
    <t>ДАВЫДЮК АНАСТАСИЯ</t>
  </si>
  <si>
    <t>ЛОСИКОВА АНГЕЛИНА</t>
  </si>
  <si>
    <t>АНДРИЕНКО СВЕТЛАНА</t>
  </si>
  <si>
    <t>РАМЧЕНКО АРИНА</t>
  </si>
  <si>
    <t>РУДКОВСКАЯ ТАТЬЯНА</t>
  </si>
  <si>
    <t>ШМАНАЙ ПАВЕЛ</t>
  </si>
  <si>
    <t>КУЧИНСКИЙ ДМИТРИЙ</t>
  </si>
  <si>
    <t>ХАЛИМАНЦЕВИЧ КИРИЛЛ</t>
  </si>
  <si>
    <t>ДОСИН ЕГОР</t>
  </si>
  <si>
    <t>ГОЛОЕНКО ИЛЬЯ</t>
  </si>
  <si>
    <t>МЫСЛИВЕЦ МАКСИМ</t>
  </si>
  <si>
    <t>КЛИМКОВИЧ АЛЕКСАНДР</t>
  </si>
  <si>
    <t>БУЗИН ВЛАДИМИР</t>
  </si>
  <si>
    <t>ЗАЙЦЕВ НИКИТА</t>
  </si>
  <si>
    <t>ПРОТАС ИГОРЬ</t>
  </si>
  <si>
    <t>РУДАКОВ ДЕНИС</t>
  </si>
  <si>
    <t>ДРАЧОВ ЯРОСЛАВ</t>
  </si>
  <si>
    <t>НАСЕВИЧ ИГОРЬ</t>
  </si>
  <si>
    <t>БУЛОЙЧИК ПАВЕЛ</t>
  </si>
  <si>
    <t>РАМЧЕНКО ДАНИЛА</t>
  </si>
  <si>
    <t>Витебская оюласть</t>
  </si>
  <si>
    <t>ВОРОБЬЕВ ДМИТРИЙ</t>
  </si>
  <si>
    <t>ВОРОНОВ НИКИТА</t>
  </si>
  <si>
    <t>БАРАУЛЯ ВЛАДИСЛАВ</t>
  </si>
  <si>
    <t>КЛОЧКОВ АЛЕКСЕЙ</t>
  </si>
  <si>
    <t>КАЛЕСНИК ВЛАДИСЛАВ</t>
  </si>
  <si>
    <t>ЧЕРНЫЙ АРНОЛЬД</t>
  </si>
  <si>
    <t>КОВАЛЕНКО СТАНИСЛАВ</t>
  </si>
  <si>
    <t>ТУРКО ВАДИМ</t>
  </si>
  <si>
    <t>СТАРЦЕВ ВЛАДИСЛАВ</t>
  </si>
  <si>
    <t>ГУЙДО ДМИТРИЙ</t>
  </si>
  <si>
    <t>БЕЛЫХ ИГОРЬ</t>
  </si>
  <si>
    <t>ДЕМЧУК ВИТАЛИЙ</t>
  </si>
  <si>
    <t>МИЦКЕВИЧ МАКСИМ</t>
  </si>
  <si>
    <t>КОВАЛЬКОВ ДАНИИЛ</t>
  </si>
  <si>
    <t>КУПРИЯНЧИК КИМ</t>
  </si>
  <si>
    <t>КАМЕНСКИЙ ЕГОР</t>
  </si>
  <si>
    <t>КИРКИЦКИЙ МИХАИЛ</t>
  </si>
  <si>
    <t>ГОРБЫЛЕВ АРТЕМ</t>
  </si>
  <si>
    <t>ЗЫЧКОВ АНДРЕЙ</t>
  </si>
  <si>
    <t>ШАРАНДО АНДРЕЙ</t>
  </si>
  <si>
    <t>ЖИГАРОВ АРТЕМ</t>
  </si>
  <si>
    <t>БАБОРЕНКО ИГОРЬ</t>
  </si>
  <si>
    <t>БЕЛЬСКИЙ РОМАН</t>
  </si>
  <si>
    <t>ПОПОВ МИХАИЛ</t>
  </si>
  <si>
    <t>СИЛЬЧЕНКО АЛЕКСАНДР</t>
  </si>
  <si>
    <t>ХАНИН ИЛЬЯ</t>
  </si>
  <si>
    <t>СМИРНОВ ЕГОР</t>
  </si>
  <si>
    <t>ЛЕЛЕХОВ АРТЕМ</t>
  </si>
  <si>
    <t>ВЛАСЕНКО ВСЕВОЛОД</t>
  </si>
  <si>
    <t>ЮРАСЕВ КОНСТАНТИН</t>
  </si>
  <si>
    <t>ЧЕРИКОВ</t>
  </si>
  <si>
    <t>БОНДАРЕНКО ЕЛИЗАВЕТА</t>
  </si>
  <si>
    <t>РКСО"Радуга"</t>
  </si>
  <si>
    <t>ЛАХАЙ АЛЕСЯ</t>
  </si>
  <si>
    <t>ПАХОМОВА МАРИНА</t>
  </si>
  <si>
    <t>ТК Случь</t>
  </si>
  <si>
    <t>ГОЛУБОВИЧ АЛЕКСЕЙ</t>
  </si>
  <si>
    <t>Беглец</t>
  </si>
  <si>
    <t>КОВАЛЕВ ДМИТРИЙ</t>
  </si>
  <si>
    <t>САВИЧ ДМИТРИЙ</t>
  </si>
  <si>
    <t>ВИНЦАРЕВИЧ ЮРИЙ</t>
  </si>
  <si>
    <t>МЕЛЬНИКОВ ТИМОФЕЙ</t>
  </si>
  <si>
    <t>ЖИГАРЕВ ДЕНИС</t>
  </si>
  <si>
    <t>ПЕТАШКО ВЛАДИСЛАВ</t>
  </si>
  <si>
    <t>МГТЭЦ</t>
  </si>
  <si>
    <t>БЕЛЯКОВ ЕГОР</t>
  </si>
  <si>
    <t>КСО"Простор"</t>
  </si>
  <si>
    <t>ПАЛЕГЕЙКИН ЕВГЕНИЙ</t>
  </si>
  <si>
    <t>ХОДЯКОВ ИЛЬЯ</t>
  </si>
  <si>
    <t>ГОЛУБОВИЧ ЯН</t>
  </si>
  <si>
    <t>ВОРОНИН ПАВЕЛ</t>
  </si>
  <si>
    <t>ПАШКОВ АНТОН</t>
  </si>
  <si>
    <t>АНДРЕЕВА АННА</t>
  </si>
  <si>
    <t>Новополоцк</t>
  </si>
  <si>
    <t>ПАШКОВА АЛЕСЯ</t>
  </si>
  <si>
    <t>Жодино</t>
  </si>
  <si>
    <t>НИКИФОРОВ НИКИТА</t>
  </si>
  <si>
    <t>Первомайский р-н</t>
  </si>
  <si>
    <t>ЯЦКЕВИЧ АНДРЕЙ</t>
  </si>
  <si>
    <t>СОКОЛОВ АНДРЕЙ</t>
  </si>
  <si>
    <t>Октябрьский р-н</t>
  </si>
  <si>
    <t>МАРЦИНКЕВИЧ ДМИТРИЙ</t>
  </si>
  <si>
    <t>Глубокский р-н</t>
  </si>
  <si>
    <t>КИЙКО АРСЕНИЙ</t>
  </si>
  <si>
    <t>ОСТАПЕНКО ДЕНИС</t>
  </si>
  <si>
    <t>ПИСКУНОВИЧ ИВАН</t>
  </si>
  <si>
    <t>КРАСИКОВ НИКИТА</t>
  </si>
  <si>
    <t>ЛЯБИКОВ НИКИТА</t>
  </si>
  <si>
    <t>ШЕРИКОВ АЛЕКСЕЙ</t>
  </si>
  <si>
    <t>ДОЛГИХ МКСИМ</t>
  </si>
  <si>
    <t>Полоцк</t>
  </si>
  <si>
    <t>ПОБЫВАНЕЦ МАКСИМ</t>
  </si>
  <si>
    <t>МУРАШКО ВСЕСЛАВ</t>
  </si>
  <si>
    <t>ТИТОВИЧ АНАСТАСИЯ</t>
  </si>
  <si>
    <t>КАРЕЛИНА ПОЛИНА</t>
  </si>
  <si>
    <t>Эридан</t>
  </si>
  <si>
    <t>КОВАЛЬКОВА ОКСАНА</t>
  </si>
  <si>
    <t>ЛИХОМАНОВА ПОЛИНА</t>
  </si>
  <si>
    <t>ЛОМАКИНА МАРИЯ</t>
  </si>
  <si>
    <t>КАЧАНОВ ЕГОР</t>
  </si>
  <si>
    <t>ВЫСОЦКИЙ ЕВГЕНИЙ</t>
  </si>
  <si>
    <t>ОЗЕРКОВ ЕГОР</t>
  </si>
  <si>
    <t>Виноградова</t>
  </si>
  <si>
    <t>ВИШНЯКОВ ВЛАДИСЛАВ</t>
  </si>
  <si>
    <t>ПАШКЕВИЧ ЕВГЕНИЙ</t>
  </si>
  <si>
    <t>МАТИЕВСКИЙ ЕВГЕНИЙ</t>
  </si>
  <si>
    <t>СМИРНОВ ДЕНИС</t>
  </si>
  <si>
    <t>УРБАНАЙТЕС АЛЕКСЕЙ</t>
  </si>
  <si>
    <t>Вершина</t>
  </si>
  <si>
    <t>ПРОТАС ОЛЕГ</t>
  </si>
  <si>
    <t>ШАТЫБЕЛКО ЕЛЕНА</t>
  </si>
  <si>
    <t>ВЕРЕГО АНАСТАСИЯ</t>
  </si>
  <si>
    <t>ВАСИЛЕВСКАЯ АЛЕНА</t>
  </si>
  <si>
    <t>ПАШКЕВИЧ АЛЕКСАНДРА</t>
  </si>
  <si>
    <t>СИНИЦИНА АННА</t>
  </si>
  <si>
    <t>ЖИГУНОВА ЯНА</t>
  </si>
  <si>
    <t>БАХИР ЕЛИЗАВЕТА</t>
  </si>
  <si>
    <t>БОРДЮКОВА ПОЛИНА</t>
  </si>
  <si>
    <t>БОТАЛКО МАРИЯ</t>
  </si>
  <si>
    <t>ЛОПОУХОВА АННА</t>
  </si>
  <si>
    <t>ПЕТУХОВА ВИКТОРИЯ</t>
  </si>
  <si>
    <t>Витебский р-н</t>
  </si>
  <si>
    <t>КАЛИТА КСЕНИЯ</t>
  </si>
  <si>
    <t>ИВАНКОВИЧ НАТАЛЬЯ</t>
  </si>
  <si>
    <t>ЗЕЛЕНОВ ЕГОР</t>
  </si>
  <si>
    <t>ФОМИЧ АЛЕКСЕЙ</t>
  </si>
  <si>
    <t>МАРЕЦКИЙ КИРИЛЛ</t>
  </si>
  <si>
    <t>КАПИТОНОВ ИГОРЬ</t>
  </si>
  <si>
    <t>ВОРОБЬЕВ ЕВГЕНИЙ</t>
  </si>
  <si>
    <t>ЛОБАЧЕВСКИЙ ДМИТРИЙ</t>
  </si>
  <si>
    <t>СИННИКОВ АЛЕКСАНДР</t>
  </si>
  <si>
    <t>ТИМОФЕЕВ ВЛАДИСЛАВ</t>
  </si>
  <si>
    <t>БУХМАНОВ ДМИТРИЙ</t>
  </si>
  <si>
    <t>КОСТЕВИЧ МАКСИМ</t>
  </si>
  <si>
    <t>Березино</t>
  </si>
  <si>
    <t>ЮЩЕНКО ДМИТРИЙ</t>
  </si>
  <si>
    <t>ШАЛУХА АЛЕКСАНДР</t>
  </si>
  <si>
    <t>АРХИПОВ ИЛЬЯ</t>
  </si>
  <si>
    <t>ПУЧКОВ ДМИТРИЙ</t>
  </si>
  <si>
    <t>КУБАСОВ НИКИТА</t>
  </si>
  <si>
    <t>МОЛОШ УЛЬЯНА</t>
  </si>
  <si>
    <t xml:space="preserve">Белая-Русь </t>
  </si>
  <si>
    <t>Солигорск</t>
  </si>
  <si>
    <t>ВЕРЕНИЧ ДАРЬЯ</t>
  </si>
  <si>
    <t>ГАМЕЗО ЛИКА</t>
  </si>
  <si>
    <t>ИВАНОВА ВАЛЕРИЯ</t>
  </si>
  <si>
    <t>ЕВАШЕВИЧ КСЕНИЯ</t>
  </si>
  <si>
    <t>ДЕХТЯРЕВА ВАЛЕНТИНА</t>
  </si>
  <si>
    <t>ПЕХОТА АЛЕКСАНДР</t>
  </si>
  <si>
    <t>ДЕМЕЩЕНКО АЛЕКСАНДР</t>
  </si>
  <si>
    <t>АБРАМОВИЧ НИКИТА</t>
  </si>
  <si>
    <t>ШИНКЕВИЧ АЛЕКСЕЙ</t>
  </si>
  <si>
    <t>Дзержинск</t>
  </si>
  <si>
    <t>АЛЕКСАНДРОВИЧ АЛЁНА</t>
  </si>
  <si>
    <t>ГОЗА КСЕНИЯ</t>
  </si>
  <si>
    <t>Березинский район</t>
  </si>
  <si>
    <t>ЮДЕНКО АЛЕКСАНДРА</t>
  </si>
  <si>
    <t>БОГНАТ АНАСТАСИЯ</t>
  </si>
  <si>
    <t>ШЕПЕЛЕВИЧ ЗЛАТА</t>
  </si>
  <si>
    <t>Бобруйск</t>
  </si>
  <si>
    <t>ЗАЛУЖНАЯ НАТАЛЬЯ</t>
  </si>
  <si>
    <t>Несвиж</t>
  </si>
  <si>
    <t>ЖУРАВСКАЯ ДАРЬЯ</t>
  </si>
  <si>
    <t>Пуховичи</t>
  </si>
  <si>
    <t>РЕШЕТНИК ЭМИЛИЯ</t>
  </si>
  <si>
    <t>СЕРАКОВА СВЕТЛАНА</t>
  </si>
  <si>
    <t>ДЕНИСЕВИЧ АНГЕЛИНА</t>
  </si>
  <si>
    <t>СИНЯК ИРИНА</t>
  </si>
  <si>
    <t>Крупки</t>
  </si>
  <si>
    <t>ЛЯПЧЕВА АНАСТАСИЯ</t>
  </si>
  <si>
    <t>КАЛАЧ АНАСТАСЯ</t>
  </si>
  <si>
    <t>РОМАШЕВИЧ НИКИТА</t>
  </si>
  <si>
    <t>ФЕДОРОВИЧ ДЕНИС</t>
  </si>
  <si>
    <t>БУСКИС КОНСТАНТИН</t>
  </si>
  <si>
    <t>СИНЯК ИЛЬЯ</t>
  </si>
  <si>
    <t>КОРЗЮК ИГОРЬ</t>
  </si>
  <si>
    <t>Червень</t>
  </si>
  <si>
    <t>МИЦКЕВИЧ РОМАН</t>
  </si>
  <si>
    <t>Могилёв</t>
  </si>
  <si>
    <t>МУРАШКО ОЛЬГА</t>
  </si>
  <si>
    <t>КОНОПЕЛЬКО ВИОЛЕТТА</t>
  </si>
  <si>
    <t>ГАНИЧЕВА ЕЛИЗАВЕТА</t>
  </si>
  <si>
    <t>КАКОШКО КСЕНИЯ</t>
  </si>
  <si>
    <t>АБРАМОВА КСЕНИЯ</t>
  </si>
  <si>
    <t>ДАМАНОВА АЛЕСЯ</t>
  </si>
  <si>
    <t>Старые дороги</t>
  </si>
  <si>
    <t>ВЕЧЕР ЕКАТЕРИНА</t>
  </si>
  <si>
    <t>БАРДАШЕВИЧ ВИКТОРИЯ</t>
  </si>
  <si>
    <t>КОМЕЙКО АНАСТАСИЯ</t>
  </si>
  <si>
    <t>ЕФРЕМОВА ПОЛИНА</t>
  </si>
  <si>
    <t>ГОЛОБУРДО ПОЛИНА</t>
  </si>
  <si>
    <t>Несвижский район</t>
  </si>
  <si>
    <t>СОВЕНОК ВАРВАРА</t>
  </si>
  <si>
    <t>БАЛЬЦЕВИЧ АННА</t>
  </si>
  <si>
    <t>Бобрйск</t>
  </si>
  <si>
    <t>ТИТОК ДИАНА</t>
  </si>
  <si>
    <t>ВАРАВА ВИКТОРИЯ</t>
  </si>
  <si>
    <t>ШЕВЧУК ВЕРОНИКА</t>
  </si>
  <si>
    <t>БИРУЛЯ АНАСТАСИЯ</t>
  </si>
  <si>
    <t>ШЕВЯКОВА НАТАЛЬЯ</t>
  </si>
  <si>
    <t>БЕЛОУСОВ ИЛЬЯ</t>
  </si>
  <si>
    <t>ПОГОРЖЕЛЬСКИЙ ДМИТРИЙ</t>
  </si>
  <si>
    <t>МАРТИНОВИЧ АЛЕКСЕЙ</t>
  </si>
  <si>
    <t>АПРИАШВИЛИ МАРКЕЛ</t>
  </si>
  <si>
    <t>ЛОГВИНОВИЧ МАКСИМ</t>
  </si>
  <si>
    <t>ДРАЧЁВ ЯРОСЛАВ</t>
  </si>
  <si>
    <t>КУРЗЕНКОВ ДЕНИС</t>
  </si>
  <si>
    <t>КУЛЯВЕЦ ИЛЬЯ</t>
  </si>
  <si>
    <t>ШАНЬКО ОЛЕГ</t>
  </si>
  <si>
    <t>КОЛЕДА РАДИОН</t>
  </si>
  <si>
    <t>ЗИНКОВ КИРИЛЛ</t>
  </si>
  <si>
    <t>ГУРЛЕНЯ АЛЕКСАНДР</t>
  </si>
  <si>
    <t>КЛИМОВИЧ НИКИТА</t>
  </si>
  <si>
    <t>ЖДАНОВИЧ ВЛАДИСЛАВ</t>
  </si>
  <si>
    <t>Червенский район</t>
  </si>
  <si>
    <t>КОРОЛЬКО АНДРЕЙ</t>
  </si>
  <si>
    <t>ЛАЗОВИКОВ МАКСИМ</t>
  </si>
  <si>
    <t>Пуховичиский район</t>
  </si>
  <si>
    <t>Дзержинский район</t>
  </si>
  <si>
    <t>МАЗУР ЕВГЕНИЙ</t>
  </si>
  <si>
    <t>ТЯБУТ ДМИТРИЙ</t>
  </si>
  <si>
    <t>Крупский район</t>
  </si>
  <si>
    <t>ЛАВРИНОВИЧ АРТЁМ</t>
  </si>
  <si>
    <t>ЯНЦЕВИЧ АЛЕКСАНДР</t>
  </si>
  <si>
    <t>Несвижкий район</t>
  </si>
  <si>
    <t>СКУМС АЛЕКСЕЙ</t>
  </si>
  <si>
    <t>АБДУЛАЕВ ИЛЬЯ</t>
  </si>
  <si>
    <t>АЗАРКО АЛЕКСАНДР</t>
  </si>
  <si>
    <t>ЖУК АЛЕКСЕЙ</t>
  </si>
  <si>
    <t>ЧАМЛЕЙ ОЛЕГ</t>
  </si>
  <si>
    <t>ШОСТАК</t>
  </si>
  <si>
    <t>ЯРОШЕВИЧ АЛЕКСЕЙ</t>
  </si>
  <si>
    <t>БРАЖЕВСКИЙ БОГДАН</t>
  </si>
  <si>
    <t>БОТЯН ИЛЬЯ</t>
  </si>
  <si>
    <t>Белая-русь Минкий район</t>
  </si>
  <si>
    <t>БЕЛАВСКИЙ АНТОН</t>
  </si>
  <si>
    <t>МИЩЕНКО ВЕРОНИКА</t>
  </si>
  <si>
    <t>КАРПОВИЧ ВИКТОРИЯ</t>
  </si>
  <si>
    <t>ШЕРШНЕВА АННА</t>
  </si>
  <si>
    <t>Могилёвская область</t>
  </si>
  <si>
    <t>ДЕРБАН ДИАНА</t>
  </si>
  <si>
    <t>ЕРМОЛОВИЧ ПОЛИНА</t>
  </si>
  <si>
    <t>ВЕРИНСКАЯ ВИОЛЕТТА</t>
  </si>
  <si>
    <t>ЧУМАК ЕЛИЗАВЕТА</t>
  </si>
  <si>
    <t>СЕВРУК ВАРВАРА</t>
  </si>
  <si>
    <t>БУГ Брестская область</t>
  </si>
  <si>
    <t>КАРАНЕВИЧ ДАРЬЯ</t>
  </si>
  <si>
    <t>ГОМАН ВЛАДИСЛАВ</t>
  </si>
  <si>
    <t>ЧЕРЕПОВИЧ СЛАВА</t>
  </si>
  <si>
    <t>ДЕНИСЕВИЧ ПАВЕЛ</t>
  </si>
  <si>
    <t>ТЕРЕХИН АРТЁМ</t>
  </si>
  <si>
    <t>ЛАПАНИК ВЛАДИСЛАВ</t>
  </si>
  <si>
    <t>РАБКО ЕВГЕНИЙ</t>
  </si>
  <si>
    <t>КУРИЛО КОНСТАНТИИН</t>
  </si>
  <si>
    <t>КАЗАКОВ ЕВГЕНИЙ</t>
  </si>
  <si>
    <t>Дзержинкий район</t>
  </si>
  <si>
    <t>МАТЮШОНОК АЛЕКСАНДР</t>
  </si>
  <si>
    <t>ВУСИК КИРИЛЛ</t>
  </si>
  <si>
    <t>ДАЦЕНЯ ВАДИМ</t>
  </si>
  <si>
    <t>АЛЬШЕВСКИЙ АНТОН</t>
  </si>
  <si>
    <t>ЗУЕНОК НИКОЛАЙ</t>
  </si>
  <si>
    <t>РУСНАК ДМИТРИЙ</t>
  </si>
  <si>
    <t>ШКОДА ВЛАДИСЛАВ</t>
  </si>
  <si>
    <t>КОМОСКО ВЛАДИСЛАВ</t>
  </si>
  <si>
    <t>ГРИНЕВЕЦКИЙ АРТЁМ</t>
  </si>
  <si>
    <t>ЛИТВИНКО АРТЁМ</t>
  </si>
  <si>
    <t>КРИГИН ДМИТРИЙ</t>
  </si>
  <si>
    <t>КРЕМКО АЛЕКСЕЙ</t>
  </si>
  <si>
    <t>ГРУДЬКО ЕВГЕНИЙ</t>
  </si>
  <si>
    <t>ПАНУШКИН ЯРОСЛАВ</t>
  </si>
  <si>
    <t>ИВАНОВ АРТЁМ</t>
  </si>
  <si>
    <t>ЛУЗИН РОМАН</t>
  </si>
  <si>
    <t>МАРОЦКИЙ ВЛАД</t>
  </si>
  <si>
    <t>КОЛЕСНИК ПАВЕЛ</t>
  </si>
  <si>
    <t>КНЯЗИК АРТЁМ</t>
  </si>
  <si>
    <t>ЕСМАН ЕГОР</t>
  </si>
  <si>
    <t>АВДЕЙ МАКСИМ</t>
  </si>
  <si>
    <t>ЕРМАКОВ ДМИТРИЙ</t>
  </si>
  <si>
    <t>ШУЛЯКОВСКИЙ ВАДИМ</t>
  </si>
  <si>
    <t>ТИТОВЕЦ ДАНИЛА</t>
  </si>
  <si>
    <t>ПАРАХНЕВИЧ ДАНИИЛ</t>
  </si>
  <si>
    <t>ПОЛЫН АЛЕКСЕЙ</t>
  </si>
  <si>
    <t>ЛАБКОВИЧ ИВАН</t>
  </si>
  <si>
    <t>ЛЕЩУК ПАВЕЛ</t>
  </si>
  <si>
    <t>ДУБИН РОМАН</t>
  </si>
  <si>
    <t xml:space="preserve">АЛЬХОВСКИЙ АРТЁМ </t>
  </si>
  <si>
    <t>СУША АЛЕКСЕЙ</t>
  </si>
  <si>
    <t>КАПУСТИН ДМИТРИЙ</t>
  </si>
  <si>
    <t>Белая-Русь</t>
  </si>
  <si>
    <t>ЕРЕМИН ИВАН</t>
  </si>
  <si>
    <t>МАКЕЕВ ДАНИИЛ</t>
  </si>
  <si>
    <t>КАТУНИН ОЛЕГ</t>
  </si>
  <si>
    <t>ПЕРШАЙ ДМИТРИЙ</t>
  </si>
  <si>
    <t>БГМУ</t>
  </si>
  <si>
    <t>ДИДЕНКО АЛЕКСЕЙ</t>
  </si>
  <si>
    <t>КАСЬЯНОВ АНДРЕЙ</t>
  </si>
  <si>
    <t>БГУМ</t>
  </si>
  <si>
    <t>СТРОЧУК ДМИТРИЙ</t>
  </si>
  <si>
    <t>ДРОЖДЕНЮК ДАНИИЛ</t>
  </si>
  <si>
    <t>Смолевичи</t>
  </si>
  <si>
    <t>БНТУ</t>
  </si>
  <si>
    <t>Каменецкий район</t>
  </si>
  <si>
    <t>ОК Брест</t>
  </si>
  <si>
    <t>Кронон</t>
  </si>
  <si>
    <t>Меридиан Бобруйск</t>
  </si>
  <si>
    <t>Ивановский р-н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</si>
</sst>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dd/mm/yy;@"/>
  </numFmts>
  <fonts count="7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textRotation="90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/>
    <xf numFmtId="164" fontId="3" fillId="0" borderId="6" xfId="1" applyNumberFormat="1" applyFont="1" applyBorder="1" applyAlignment="1">
      <alignment horizontal="center" vertical="center" textRotation="90"/>
    </xf>
    <xf numFmtId="0" fontId="4" fillId="2" borderId="1" xfId="2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0" fillId="2" borderId="7" xfId="2" applyFont="1" applyFill="1" applyBorder="1" applyAlignment="1">
      <alignment horizontal="center" vertical="center" textRotation="90"/>
    </xf>
    <xf numFmtId="1" fontId="0" fillId="0" borderId="0" xfId="0" applyNumberFormat="1"/>
    <xf numFmtId="0" fontId="1" fillId="0" borderId="0" xfId="0" applyFont="1"/>
    <xf numFmtId="0" fontId="0" fillId="0" borderId="0" xfId="0" applyFont="1"/>
    <xf numFmtId="0" fontId="0" fillId="3" borderId="9" xfId="0" applyFont="1" applyFill="1" applyBorder="1"/>
    <xf numFmtId="0" fontId="0" fillId="3" borderId="10" xfId="0" applyFont="1" applyFill="1" applyBorder="1"/>
    <xf numFmtId="0" fontId="1" fillId="3" borderId="10" xfId="0" applyFont="1" applyFill="1" applyBorder="1"/>
    <xf numFmtId="0" fontId="0" fillId="0" borderId="9" xfId="0" applyFont="1" applyBorder="1"/>
    <xf numFmtId="0" fontId="0" fillId="0" borderId="10" xfId="0" applyFont="1" applyBorder="1"/>
    <xf numFmtId="0" fontId="0" fillId="0" borderId="3" xfId="0" applyFill="1" applyBorder="1" applyAlignment="1">
      <alignment horizont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 textRotation="90" wrapText="1"/>
    </xf>
    <xf numFmtId="0" fontId="0" fillId="3" borderId="1" xfId="0" applyFont="1" applyFill="1" applyBorder="1" applyAlignment="1">
      <alignment horizontal="center" vertical="center"/>
    </xf>
    <xf numFmtId="164" fontId="3" fillId="3" borderId="14" xfId="1" applyNumberFormat="1" applyFont="1" applyFill="1" applyBorder="1" applyAlignment="1">
      <alignment horizontal="center" vertical="center" textRotation="90"/>
    </xf>
    <xf numFmtId="164" fontId="3" fillId="3" borderId="1" xfId="0" applyNumberFormat="1" applyFont="1" applyFill="1" applyBorder="1" applyAlignment="1">
      <alignment horizontal="center" vertical="center" textRotation="90"/>
    </xf>
    <xf numFmtId="164" fontId="3" fillId="3" borderId="14" xfId="0" applyNumberFormat="1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5" fillId="0" borderId="0" xfId="0" applyFont="1"/>
    <xf numFmtId="0" fontId="0" fillId="3" borderId="9" xfId="0" applyFill="1" applyBorder="1"/>
    <xf numFmtId="0" fontId="0" fillId="0" borderId="9" xfId="0" applyBorder="1"/>
    <xf numFmtId="0" fontId="0" fillId="3" borderId="0" xfId="0" applyFont="1" applyFill="1"/>
    <xf numFmtId="0" fontId="0" fillId="0" borderId="10" xfId="0" applyBorder="1"/>
    <xf numFmtId="0" fontId="0" fillId="0" borderId="0" xfId="0" applyNumberFormat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6" fillId="0" borderId="0" xfId="0" applyFont="1"/>
    <xf numFmtId="0" fontId="5" fillId="2" borderId="7" xfId="2" applyFont="1" applyBorder="1" applyAlignment="1">
      <alignment horizontal="center" vertical="center"/>
    </xf>
    <xf numFmtId="0" fontId="1" fillId="0" borderId="3" xfId="0" applyFont="1" applyBorder="1"/>
    <xf numFmtId="1" fontId="5" fillId="0" borderId="0" xfId="0" applyNumberFormat="1" applyFont="1"/>
    <xf numFmtId="0" fontId="5" fillId="3" borderId="10" xfId="0" applyFont="1" applyFill="1" applyBorder="1"/>
    <xf numFmtId="0" fontId="0" fillId="4" borderId="9" xfId="0" applyFont="1" applyFill="1" applyBorder="1"/>
    <xf numFmtId="0" fontId="0" fillId="4" borderId="10" xfId="0" applyFont="1" applyFill="1" applyBorder="1"/>
    <xf numFmtId="0" fontId="5" fillId="4" borderId="10" xfId="0" applyFont="1" applyFill="1" applyBorder="1"/>
    <xf numFmtId="0" fontId="5" fillId="5" borderId="0" xfId="0" applyFont="1" applyFill="1"/>
    <xf numFmtId="0" fontId="0" fillId="5" borderId="0" xfId="0" applyFill="1"/>
    <xf numFmtId="0" fontId="5" fillId="0" borderId="10" xfId="0" applyFont="1" applyBorder="1"/>
    <xf numFmtId="0" fontId="1" fillId="4" borderId="10" xfId="0" applyFont="1" applyFill="1" applyBorder="1"/>
    <xf numFmtId="0" fontId="1" fillId="5" borderId="0" xfId="0" applyFont="1" applyFill="1"/>
    <xf numFmtId="0" fontId="6" fillId="4" borderId="10" xfId="0" applyFont="1" applyFill="1" applyBorder="1"/>
    <xf numFmtId="0" fontId="6" fillId="5" borderId="0" xfId="0" applyFont="1" applyFill="1"/>
    <xf numFmtId="0" fontId="6" fillId="0" borderId="10" xfId="0" applyFont="1" applyBorder="1"/>
    <xf numFmtId="0" fontId="6" fillId="3" borderId="10" xfId="0" applyFont="1" applyFill="1" applyBorder="1"/>
    <xf numFmtId="0" fontId="1" fillId="0" borderId="10" xfId="0" applyFont="1" applyBorder="1"/>
    <xf numFmtId="0" fontId="0" fillId="5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1" fontId="1" fillId="0" borderId="0" xfId="0" applyNumberFormat="1" applyFont="1"/>
    <xf numFmtId="0" fontId="1" fillId="0" borderId="0" xfId="0" applyNumberFormat="1" applyFont="1"/>
  </cellXfs>
  <cellStyles count="3">
    <cellStyle name="20% - Акцент5" xfId="2" builtinId="46"/>
    <cellStyle name="Обычный" xfId="0" builtinId="0"/>
    <cellStyle name="Финансовый" xfId="1" builtinId="3"/>
  </cellStyles>
  <dxfs count="1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numFmt numFmtId="0" formatCode="General"/>
    </dxf>
    <dxf>
      <alignment horizontal="center" vertical="bottom" textRotation="0" wrapText="0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0" indent="0" relative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theme="8"/>
        </left>
        <right style="thin">
          <color indexed="64"/>
        </right>
        <top style="thin">
          <color theme="8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9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relative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dd/mm/yy;@"/>
      <alignment horizontal="center" vertical="center" textRotation="9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9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Таблица3" displayName="Таблица3" ref="X1:X79" headerRowCount="0" totalsRowShown="0" headerRowDxfId="197" dataDxfId="195" headerRowBorderDxfId="196" tableBorderDxfId="194" totalsRowBorderDxfId="193" headerRowCellStyle="20% - Акцент5" dataCellStyle="20% - Акцент5">
  <tableColumns count="1">
    <tableColumn id="1" name="Столбец1" headerRowDxfId="192" dataDxfId="191" dataCellStyle="20% - Акцент5"/>
  </tableColumns>
  <tableStyleInfo name="TableStyleLight3" showFirstColumn="0" showLastColumn="0" showRowStripes="1" showColumnStripes="0"/>
</table>
</file>

<file path=xl/tables/table10.xml><?xml version="1.0" encoding="utf-8"?>
<table xmlns="http://schemas.openxmlformats.org/spreadsheetml/2006/main" id="1" name="Таблица1" displayName="Таблица1" ref="A2:X45" headerRowCount="0" totalsRowShown="0">
  <sortState ref="A3:W46">
    <sortCondition descending="1" ref="W3:W46"/>
  </sortState>
  <tableColumns count="24">
    <tableColumn id="1" name="Столбец1"/>
    <tableColumn id="2" name="Столбец2"/>
    <tableColumn id="3" name="Столбец3" dataDxfId="6"/>
    <tableColumn id="4" name="Столбец4"/>
    <tableColumn id="5" name="Столбец5" headerRowDxfId="0"/>
    <tableColumn id="6" name="Столбец6" headerRowDxfId="1"/>
    <tableColumn id="7" name="Столбец7"/>
    <tableColumn id="8" name="Столбец8"/>
    <tableColumn id="9" name="Столбец9"/>
    <tableColumn id="10" name="Столбец10"/>
    <tableColumn id="11" name="Столбец11" headerRowDxfId="2"/>
    <tableColumn id="12" name="Столбец12" headerRowDxfId="3"/>
    <tableColumn id="13" name="Столбец13"/>
    <tableColumn id="14" name="Столбец14" headerRowDxfId="4"/>
    <tableColumn id="15" name="Столбец15"/>
    <tableColumn id="16" name="Столбец16"/>
    <tableColumn id="17" name="Столбец17"/>
    <tableColumn id="18" name="Столбец18"/>
    <tableColumn id="19" name="Столбец19"/>
    <tableColumn id="20" name="Столбец20"/>
    <tableColumn id="21" name="Столбец21"/>
    <tableColumn id="22" name="Столбец22"/>
    <tableColumn id="24" name="Столбец23" dataDxfId="5">
      <calculatedColumnFormula>SUM(Таблица1[[#This Row],[Столбец5]:[Столбец22]])</calculatedColumnFormula>
    </tableColumn>
    <tableColumn id="23" name="Столбец24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4" name="Таблица4" displayName="Таблица4" ref="A1:W148" headerRowCount="0" totalsRowShown="0" headerRowDxfId="190" headerRowBorderDxfId="189">
  <sortState ref="A1:Y148">
    <sortCondition descending="1" ref="W1:W148"/>
  </sortState>
  <tableColumns count="23">
    <tableColumn id="1" name="Столбец1" headerRowDxfId="188" dataDxfId="187"/>
    <tableColumn id="2" name="Столбец2" headerRowDxfId="186" dataDxfId="185"/>
    <tableColumn id="3" name="Столбец3" headerRowDxfId="184" dataDxfId="183"/>
    <tableColumn id="4" name="Столбец4" headerRowDxfId="182" dataDxfId="181"/>
    <tableColumn id="5" name="Столбец5" headerRowDxfId="180" dataDxfId="179"/>
    <tableColumn id="6" name="Столбец6" headerRowDxfId="178" dataDxfId="177"/>
    <tableColumn id="8" name="Столбец8" headerRowDxfId="176" dataDxfId="175"/>
    <tableColumn id="9" name="Столбец9" headerRowDxfId="174" dataDxfId="173"/>
    <tableColumn id="10" name="Столбец10" headerRowDxfId="172" dataDxfId="171"/>
    <tableColumn id="11" name="Столбец11" headerRowDxfId="170" dataDxfId="169"/>
    <tableColumn id="12" name="Столбец12" headerRowDxfId="168"/>
    <tableColumn id="13" name="Столбец13" headerRowDxfId="167"/>
    <tableColumn id="14" name="Столбец14" headerRowDxfId="166"/>
    <tableColumn id="15" name="Столбец15" headerRowDxfId="165"/>
    <tableColumn id="16" name="Столбец16" headerRowDxfId="164"/>
    <tableColumn id="17" name="Столбец17" headerRowDxfId="163"/>
    <tableColumn id="18" name="Столбец18" headerRowDxfId="162"/>
    <tableColumn id="19" name="Столбец19" headerRowDxfId="161"/>
    <tableColumn id="20" name="Столбец20" headerRowDxfId="160"/>
    <tableColumn id="21" name="Столбец21" headerRowDxfId="159"/>
    <tableColumn id="22" name="Столбец22" headerRowDxfId="158"/>
    <tableColumn id="23" name="Столбец23" headerRowDxfId="157"/>
    <tableColumn id="25" name="Столбец25" headerRowDxfId="156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5" name="Таблица5" displayName="Таблица5" ref="A2:W95" headerRowCount="0" totalsRowShown="0" headerRowBorderDxfId="155">
  <sortState ref="A2:X95">
    <sortCondition descending="1" ref="W2:W95"/>
  </sortState>
  <tableColumns count="23">
    <tableColumn id="1" name="Столбец1" headerRowDxfId="154"/>
    <tableColumn id="2" name="Столбец2" headerRowDxfId="153"/>
    <tableColumn id="3" name="Столбец3" headerRowDxfId="152"/>
    <tableColumn id="4" name="Столбец4" headerRowDxfId="151"/>
    <tableColumn id="5" name="Столбец5" headerRowDxfId="150"/>
    <tableColumn id="6" name="Столбец6" headerRowDxfId="149"/>
    <tableColumn id="8" name="Столбец8" headerRowDxfId="148"/>
    <tableColumn id="9" name="Столбец9" headerRowDxfId="147"/>
    <tableColumn id="10" name="Столбец10" headerRowDxfId="146"/>
    <tableColumn id="11" name="Столбец11" headerRowDxfId="145"/>
    <tableColumn id="12" name="Столбец12" headerRowDxfId="144"/>
    <tableColumn id="13" name="Столбец13" headerRowDxfId="143"/>
    <tableColumn id="14" name="Столбец14" headerRowDxfId="142"/>
    <tableColumn id="15" name="Столбец15" headerRowDxfId="141"/>
    <tableColumn id="16" name="Столбец16" headerRowDxfId="140"/>
    <tableColumn id="17" name="Столбец17" headerRowDxfId="139"/>
    <tableColumn id="18" name="Столбец18" headerRowDxfId="138"/>
    <tableColumn id="19" name="Столбец19" headerRowDxfId="137"/>
    <tableColumn id="20" name="Столбец20" headerRowDxfId="136"/>
    <tableColumn id="21" name="Столбец21" headerRowDxfId="135"/>
    <tableColumn id="22" name="Столбец22" headerRowDxfId="134"/>
    <tableColumn id="23" name="Столбец23" headerRowDxfId="133"/>
    <tableColumn id="25" name="Столбец25" headerRowDxfId="132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id="10" name="Таблица10" displayName="Таблица10" ref="X2:X95" headerRowCount="0" totalsRowShown="0">
  <tableColumns count="1">
    <tableColumn id="1" name="Столбец1"/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id="6" name="Таблица6" displayName="Таблица6" ref="A1:X172" headerRowCount="0" totalsRowShown="0" headerRowBorderDxfId="131">
  <sortState ref="A1:Y173">
    <sortCondition descending="1" ref="W1:W173"/>
  </sortState>
  <tableColumns count="24">
    <tableColumn id="1" name="Столбец1" headerRowDxfId="130"/>
    <tableColumn id="2" name="Столбец2" headerRowDxfId="129"/>
    <tableColumn id="3" name="Столбец3" headerRowDxfId="128"/>
    <tableColumn id="4" name="Столбец4" headerRowDxfId="127"/>
    <tableColumn id="5" name="Столбец5" headerRowDxfId="126" headerRowCellStyle="Финансовый"/>
    <tableColumn id="6" name="Столбец6" headerRowDxfId="125"/>
    <tableColumn id="8" name="Столбец8" headerRowDxfId="124"/>
    <tableColumn id="9" name="Столбец9" headerRowDxfId="123"/>
    <tableColumn id="10" name="Столбец10" headerRowDxfId="122"/>
    <tableColumn id="11" name="Столбец11" headerRowDxfId="121"/>
    <tableColumn id="12" name="Столбец12" headerRowDxfId="120"/>
    <tableColumn id="13" name="Столбец13" headerRowDxfId="119"/>
    <tableColumn id="14" name="Столбец14" headerRowDxfId="118"/>
    <tableColumn id="15" name="Столбец15" headerRowDxfId="117"/>
    <tableColumn id="16" name="Столбец16" headerRowDxfId="116"/>
    <tableColumn id="17" name="Столбец17" headerRowDxfId="115"/>
    <tableColumn id="18" name="Столбец18" headerRowDxfId="114"/>
    <tableColumn id="19" name="Столбец19" headerRowDxfId="113"/>
    <tableColumn id="20" name="Столбец20" headerRowDxfId="112"/>
    <tableColumn id="21" name="Столбец21" headerRowDxfId="111"/>
    <tableColumn id="22" name="Столбец22" headerRowDxfId="110"/>
    <tableColumn id="23" name="Столбец23" headerRowDxfId="109"/>
    <tableColumn id="25" name="Столбец25" headerRowDxfId="108"/>
    <tableColumn id="27" name="Столбец27" headerRowDxfId="107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7" name="Таблица7" displayName="Таблица7" ref="A1:X96" headerRowCount="0" totalsRowShown="0" headerRowBorderDxfId="106">
  <sortState ref="A1:Y96">
    <sortCondition descending="1" ref="W1:W96"/>
  </sortState>
  <tableColumns count="24">
    <tableColumn id="1" name="Столбец1" headerRowDxfId="105"/>
    <tableColumn id="2" name="Столбец2" headerRowDxfId="104"/>
    <tableColumn id="3" name="Столбец3" headerRowDxfId="103"/>
    <tableColumn id="4" name="Столбец4" headerRowDxfId="102"/>
    <tableColumn id="5" name="Столбец5" headerRowDxfId="101" headerRowCellStyle="Финансовый"/>
    <tableColumn id="6" name="Столбец6" headerRowDxfId="100"/>
    <tableColumn id="8" name="Столбец8" headerRowDxfId="99"/>
    <tableColumn id="9" name="Столбец9" headerRowDxfId="98"/>
    <tableColumn id="10" name="Столбец10" headerRowDxfId="97"/>
    <tableColumn id="11" name="Столбец11" headerRowDxfId="96"/>
    <tableColumn id="12" name="Столбец12" headerRowDxfId="95"/>
    <tableColumn id="13" name="Столбец13" headerRowDxfId="94"/>
    <tableColumn id="14" name="Столбец14" headerRowDxfId="93"/>
    <tableColumn id="15" name="Столбец15" headerRowDxfId="92"/>
    <tableColumn id="16" name="Столбец16" headerRowDxfId="91"/>
    <tableColumn id="17" name="Столбец17" headerRowDxfId="90"/>
    <tableColumn id="18" name="Столбец18" headerRowDxfId="89"/>
    <tableColumn id="19" name="Столбец19" headerRowDxfId="88"/>
    <tableColumn id="20" name="Столбец20" headerRowDxfId="87"/>
    <tableColumn id="21" name="Столбец21" headerRowDxfId="86"/>
    <tableColumn id="22" name="Столбец22" headerRowDxfId="85"/>
    <tableColumn id="23" name="Столбец23" headerRowDxfId="84"/>
    <tableColumn id="25" name="Столбец25" headerRowDxfId="83"/>
    <tableColumn id="27" name="Столбец27" headerRowDxfId="82"/>
  </tableColumns>
  <tableStyleInfo name="TableStyleLight20" showFirstColumn="0" showLastColumn="0" showRowStripes="1" showColumnStripes="0"/>
</table>
</file>

<file path=xl/tables/table7.xml><?xml version="1.0" encoding="utf-8"?>
<table xmlns="http://schemas.openxmlformats.org/spreadsheetml/2006/main" id="8" name="Таблица8" displayName="Таблица8" ref="A1:X128" headerRowCount="0" totalsRowShown="0" headerRowBorderDxfId="81">
  <sortState ref="A1:Y129">
    <sortCondition descending="1" ref="W1:W129"/>
  </sortState>
  <tableColumns count="24">
    <tableColumn id="1" name="Столбец1" headerRowDxfId="80"/>
    <tableColumn id="2" name="Столбец2" headerRowDxfId="79"/>
    <tableColumn id="3" name="Столбец3" headerRowDxfId="78"/>
    <tableColumn id="4" name="Столбец4" headerRowDxfId="77"/>
    <tableColumn id="5" name="Столбец5" headerRowDxfId="76"/>
    <tableColumn id="6" name="Столбец6" headerRowDxfId="75"/>
    <tableColumn id="8" name="Столбец8" headerRowDxfId="74"/>
    <tableColumn id="9" name="Столбец9" headerRowDxfId="73"/>
    <tableColumn id="10" name="Столбец10" headerRowDxfId="72"/>
    <tableColumn id="11" name="Столбец11" headerRowDxfId="71"/>
    <tableColumn id="12" name="Столбец12" headerRowDxfId="70"/>
    <tableColumn id="13" name="Столбец13" headerRowDxfId="69"/>
    <tableColumn id="14" name="Столбец14" headerRowDxfId="68"/>
    <tableColumn id="15" name="Столбец15" headerRowDxfId="67"/>
    <tableColumn id="16" name="Столбец16" headerRowDxfId="66"/>
    <tableColumn id="17" name="Столбец17" headerRowDxfId="65"/>
    <tableColumn id="18" name="Столбец18" headerRowDxfId="64"/>
    <tableColumn id="19" name="Столбец19" headerRowDxfId="63"/>
    <tableColumn id="20" name="Столбец20" headerRowDxfId="62"/>
    <tableColumn id="21" name="Столбец21" headerRowDxfId="61"/>
    <tableColumn id="22" name="Столбец22" headerRowDxfId="60"/>
    <tableColumn id="23" name="Столбец23" headerRowDxfId="59"/>
    <tableColumn id="25" name="Столбец25" headerRowDxfId="58"/>
    <tableColumn id="27" name="Столбец27" headerRowDxfId="57"/>
  </tableColumns>
  <tableStyleInfo name="TableStyleLight20" showFirstColumn="0" showLastColumn="0" showRowStripes="1" showColumnStripes="0"/>
</table>
</file>

<file path=xl/tables/table8.xml><?xml version="1.0" encoding="utf-8"?>
<table xmlns="http://schemas.openxmlformats.org/spreadsheetml/2006/main" id="9" name="Таблица9" displayName="Таблица9" ref="A1:X85" headerRowCount="0" headerRowBorderDxfId="56">
  <sortState ref="A1:Y87">
    <sortCondition descending="1" ref="W1:W87"/>
  </sortState>
  <tableColumns count="24">
    <tableColumn id="1" name="Столбец1" totalsRowLabel="Итог" headerRowDxfId="55"/>
    <tableColumn id="2" name="Столбец2" headerRowDxfId="54"/>
    <tableColumn id="3" name="Столбец3" headerRowDxfId="53"/>
    <tableColumn id="4" name="Столбец4" headerRowDxfId="52"/>
    <tableColumn id="5" name="Столбец5" headerRowDxfId="51" headerRowCellStyle="Финансовый"/>
    <tableColumn id="6" name="Столбец6" headerRowDxfId="50"/>
    <tableColumn id="8" name="Столбец8" headerRowDxfId="49"/>
    <tableColumn id="9" name="Столбец9" headerRowDxfId="48"/>
    <tableColumn id="10" name="Столбец10" headerRowDxfId="47"/>
    <tableColumn id="11" name="Столбец11" headerRowDxfId="46"/>
    <tableColumn id="12" name="Столбец12" headerRowDxfId="45"/>
    <tableColumn id="13" name="Столбец13" headerRowDxfId="44"/>
    <tableColumn id="14" name="Столбец14" headerRowDxfId="43"/>
    <tableColumn id="15" name="Столбец15" headerRowDxfId="42"/>
    <tableColumn id="16" name="Столбец16" headerRowDxfId="41"/>
    <tableColumn id="17" name="Столбец17" headerRowDxfId="40"/>
    <tableColumn id="18" name="Столбец18" headerRowDxfId="39"/>
    <tableColumn id="19" name="Столбец19" headerRowDxfId="38"/>
    <tableColumn id="20" name="Столбец20" headerRowDxfId="37"/>
    <tableColumn id="21" name="Столбец21" headerRowDxfId="36"/>
    <tableColumn id="22" name="Столбец22" headerRowDxfId="35"/>
    <tableColumn id="23" name="Столбец23" headerRowDxfId="34"/>
    <tableColumn id="25" name="Столбец25" headerRowDxfId="33"/>
    <tableColumn id="27" name="Столбец27" totalsRowFunction="count" headerRowDxfId="32"/>
  </tableColumns>
  <tableStyleInfo name="TableStyleLight20" showFirstColumn="0" showLastColumn="0" showRowStripes="1" showColumnStripes="0"/>
</table>
</file>

<file path=xl/tables/table9.xml><?xml version="1.0" encoding="utf-8"?>
<table xmlns="http://schemas.openxmlformats.org/spreadsheetml/2006/main" id="2" name="Таблица2" displayName="Таблица2" ref="A1:X73" headerRowCount="0" totalsRowShown="0" headerRowBorderDxfId="31">
  <sortState ref="A1:X61">
    <sortCondition descending="1" ref="W1:W61"/>
  </sortState>
  <tableColumns count="24">
    <tableColumn id="1" name="Столбец1" headerRowDxfId="30"/>
    <tableColumn id="2" name="Столбец2" headerRowDxfId="29"/>
    <tableColumn id="3" name="Столбец3" headerRowDxfId="28"/>
    <tableColumn id="4" name="Столбец4" headerRowDxfId="27"/>
    <tableColumn id="5" name="Столбец5" headerRowDxfId="26" headerRowCellStyle="Финансовый"/>
    <tableColumn id="6" name="Столбец6" headerRowDxfId="25"/>
    <tableColumn id="7" name="Столбец7" headerRowDxfId="24"/>
    <tableColumn id="8" name="Столбец8" headerRowDxfId="23"/>
    <tableColumn id="9" name="Столбец9" headerRowDxfId="22"/>
    <tableColumn id="10" name="Столбец10" headerRowDxfId="21"/>
    <tableColumn id="11" name="Столбец11" headerRowDxfId="20"/>
    <tableColumn id="12" name="Столбец12" headerRowDxfId="19"/>
    <tableColumn id="13" name="Столбец13" headerRowDxfId="18"/>
    <tableColumn id="14" name="Столбец14" headerRowDxfId="17"/>
    <tableColumn id="15" name="Столбец15" headerRowDxfId="16"/>
    <tableColumn id="16" name="Столбец16" headerRowDxfId="15"/>
    <tableColumn id="17" name="Столбец17" headerRowDxfId="14"/>
    <tableColumn id="18" name="Столбец18" headerRowDxfId="13"/>
    <tableColumn id="19" name="Столбец19" headerRowDxfId="12"/>
    <tableColumn id="20" name="Столбец20" headerRowDxfId="11"/>
    <tableColumn id="21" name="Столбец21" headerRowDxfId="10"/>
    <tableColumn id="22" name="Столбец22" headerRowDxfId="9"/>
    <tableColumn id="24" name="Столбец24" headerRowDxfId="8"/>
    <tableColumn id="26" name="Столбец26" headerRowDxfId="7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45"/>
  <sheetViews>
    <sheetView zoomScale="106" zoomScaleNormal="106" workbookViewId="0">
      <selection activeCell="G1" sqref="G1:G1048576"/>
    </sheetView>
  </sheetViews>
  <sheetFormatPr defaultRowHeight="15"/>
  <cols>
    <col min="1" max="1" width="4.28515625" customWidth="1"/>
    <col min="2" max="2" width="26.140625" bestFit="1" customWidth="1"/>
    <col min="3" max="3" width="6.7109375" bestFit="1" customWidth="1"/>
    <col min="4" max="4" width="24.28515625" bestFit="1" customWidth="1"/>
    <col min="5" max="5" width="4.42578125" bestFit="1" customWidth="1"/>
    <col min="6" max="6" width="4.42578125" customWidth="1"/>
    <col min="7" max="11" width="4.42578125" bestFit="1" customWidth="1"/>
    <col min="12" max="18" width="4.7109375" customWidth="1"/>
    <col min="19" max="19" width="4.5703125" customWidth="1"/>
    <col min="20" max="21" width="4.7109375" customWidth="1"/>
    <col min="22" max="22" width="4.5703125" customWidth="1"/>
    <col min="23" max="23" width="7.28515625" bestFit="1" customWidth="1"/>
    <col min="24" max="24" width="6.5703125" customWidth="1"/>
    <col min="25" max="25" width="5.7109375" customWidth="1"/>
  </cols>
  <sheetData>
    <row r="1" spans="1:25" ht="42" customHeight="1">
      <c r="A1" s="7" t="s">
        <v>0</v>
      </c>
      <c r="B1" s="6" t="s">
        <v>1</v>
      </c>
      <c r="C1" s="11" t="s">
        <v>2</v>
      </c>
      <c r="D1" s="10" t="s">
        <v>3</v>
      </c>
      <c r="E1" s="8">
        <v>42091</v>
      </c>
      <c r="F1" s="12">
        <v>42092</v>
      </c>
      <c r="G1" s="8">
        <v>42112</v>
      </c>
      <c r="H1" s="12">
        <v>42113</v>
      </c>
      <c r="I1" s="8">
        <v>42119</v>
      </c>
      <c r="J1" s="12">
        <v>42120</v>
      </c>
      <c r="K1" s="8">
        <v>42125</v>
      </c>
      <c r="L1" s="12">
        <v>42126</v>
      </c>
      <c r="M1" s="8">
        <v>42140</v>
      </c>
      <c r="N1" s="12">
        <v>42141</v>
      </c>
      <c r="O1" s="8">
        <v>42192</v>
      </c>
      <c r="P1" s="12">
        <v>42196</v>
      </c>
      <c r="Q1" s="8">
        <v>42197</v>
      </c>
      <c r="R1" s="12">
        <v>42252</v>
      </c>
      <c r="S1" s="8">
        <v>42253</v>
      </c>
      <c r="T1" s="12">
        <v>42266</v>
      </c>
      <c r="U1" s="8">
        <v>42267</v>
      </c>
      <c r="V1" s="12">
        <v>42273</v>
      </c>
      <c r="W1" s="24" t="s">
        <v>4</v>
      </c>
      <c r="X1" s="26" t="s">
        <v>5</v>
      </c>
      <c r="Y1" s="9"/>
    </row>
    <row r="2" spans="1:25">
      <c r="A2" s="14">
        <v>1</v>
      </c>
      <c r="B2" s="3" t="s">
        <v>8</v>
      </c>
      <c r="C2" s="15">
        <v>2003</v>
      </c>
      <c r="D2" t="s">
        <v>42</v>
      </c>
      <c r="E2" s="18">
        <v>475</v>
      </c>
      <c r="F2" s="55">
        <v>405</v>
      </c>
      <c r="G2" s="56">
        <v>461</v>
      </c>
      <c r="H2" s="19">
        <v>475</v>
      </c>
      <c r="I2" s="2"/>
      <c r="J2" s="15"/>
      <c r="K2" s="18">
        <v>475</v>
      </c>
      <c r="L2" s="19">
        <v>475</v>
      </c>
      <c r="M2" s="18">
        <v>500</v>
      </c>
      <c r="N2" s="19">
        <v>500</v>
      </c>
      <c r="O2" s="28">
        <v>500</v>
      </c>
      <c r="P2" s="58">
        <v>418</v>
      </c>
      <c r="Q2" s="59">
        <v>369</v>
      </c>
      <c r="R2" s="61">
        <v>475</v>
      </c>
      <c r="S2" s="28">
        <v>475</v>
      </c>
      <c r="T2" s="61">
        <v>500</v>
      </c>
      <c r="U2" s="59">
        <v>240</v>
      </c>
      <c r="V2" s="61">
        <v>475</v>
      </c>
      <c r="W2" s="78">
        <v>5325</v>
      </c>
      <c r="X2" s="60">
        <v>1</v>
      </c>
    </row>
    <row r="3" spans="1:25">
      <c r="A3" s="1">
        <v>2</v>
      </c>
      <c r="B3" s="4" t="s">
        <v>6</v>
      </c>
      <c r="C3" s="2">
        <v>2003</v>
      </c>
      <c r="D3" t="s">
        <v>42</v>
      </c>
      <c r="E3" s="56">
        <v>319</v>
      </c>
      <c r="F3" s="19">
        <v>475</v>
      </c>
      <c r="G3" s="18">
        <v>475</v>
      </c>
      <c r="H3" s="54">
        <v>327</v>
      </c>
      <c r="I3" s="53"/>
      <c r="J3" s="54"/>
      <c r="K3" s="53">
        <v>377</v>
      </c>
      <c r="L3" s="54">
        <v>339</v>
      </c>
      <c r="M3" s="56">
        <v>106</v>
      </c>
      <c r="N3" s="54">
        <v>460</v>
      </c>
      <c r="O3" s="44">
        <v>371</v>
      </c>
      <c r="P3" s="61">
        <v>475</v>
      </c>
      <c r="Q3" s="28">
        <v>475</v>
      </c>
      <c r="R3" s="44">
        <v>354</v>
      </c>
      <c r="S3" s="44">
        <v>423</v>
      </c>
      <c r="T3" s="57"/>
      <c r="U3" s="59">
        <v>285</v>
      </c>
      <c r="V3" s="58">
        <v>4</v>
      </c>
      <c r="W3" s="78">
        <v>4551</v>
      </c>
      <c r="X3" s="60">
        <v>2</v>
      </c>
    </row>
    <row r="4" spans="1:25">
      <c r="A4" s="2">
        <v>3</v>
      </c>
      <c r="B4" s="4" t="s">
        <v>9</v>
      </c>
      <c r="C4" s="2">
        <v>2004</v>
      </c>
      <c r="D4" s="16" t="s">
        <v>66</v>
      </c>
      <c r="E4" s="53">
        <v>324</v>
      </c>
      <c r="F4" s="54">
        <v>270</v>
      </c>
      <c r="G4" s="53">
        <v>300</v>
      </c>
      <c r="H4" s="54">
        <v>158</v>
      </c>
      <c r="I4" s="53"/>
      <c r="J4" s="54"/>
      <c r="K4" s="53">
        <v>0</v>
      </c>
      <c r="L4" s="54">
        <v>223</v>
      </c>
      <c r="M4" s="53"/>
      <c r="N4" s="54"/>
      <c r="O4" s="44">
        <v>336</v>
      </c>
      <c r="P4" s="57"/>
      <c r="Q4" s="44"/>
      <c r="R4" s="57">
        <v>417</v>
      </c>
      <c r="S4" s="44">
        <v>65</v>
      </c>
      <c r="T4" s="57">
        <v>203</v>
      </c>
      <c r="U4" s="28">
        <v>500</v>
      </c>
      <c r="V4" s="4"/>
      <c r="W4" s="78">
        <f>SUM(Таблица4[[#This Row],[Столбец5]:[Столбец23]])</f>
        <v>2796</v>
      </c>
      <c r="X4" s="60">
        <v>3</v>
      </c>
    </row>
    <row r="5" spans="1:25">
      <c r="A5" s="14">
        <v>4</v>
      </c>
      <c r="B5" s="4" t="s">
        <v>14</v>
      </c>
      <c r="C5" s="2">
        <v>2004</v>
      </c>
      <c r="D5" s="16" t="s">
        <v>49</v>
      </c>
      <c r="E5" s="53">
        <v>457</v>
      </c>
      <c r="F5" s="54">
        <v>261</v>
      </c>
      <c r="G5" s="53">
        <v>0</v>
      </c>
      <c r="H5" s="54">
        <v>185</v>
      </c>
      <c r="I5" s="2"/>
      <c r="J5" s="15"/>
      <c r="K5" s="56">
        <v>43</v>
      </c>
      <c r="L5" s="55">
        <v>61</v>
      </c>
      <c r="M5" s="53">
        <v>409</v>
      </c>
      <c r="N5" s="54">
        <v>214</v>
      </c>
      <c r="O5" s="44">
        <v>264</v>
      </c>
      <c r="P5" s="57">
        <v>62</v>
      </c>
      <c r="Q5" s="44">
        <v>137</v>
      </c>
      <c r="R5" s="57"/>
      <c r="S5" s="44"/>
      <c r="T5" s="57">
        <v>178</v>
      </c>
      <c r="U5" s="44">
        <v>287</v>
      </c>
      <c r="V5" s="57">
        <v>89</v>
      </c>
      <c r="W5" s="78">
        <f>SUM(Таблица4[[#This Row],[Столбец5]:[Столбец23]])</f>
        <v>2647</v>
      </c>
      <c r="X5" s="60">
        <v>4</v>
      </c>
    </row>
    <row r="6" spans="1:25">
      <c r="A6" s="1">
        <v>5</v>
      </c>
      <c r="B6" s="4" t="s">
        <v>24</v>
      </c>
      <c r="C6" s="2">
        <v>2004</v>
      </c>
      <c r="D6" s="16" t="s">
        <v>44</v>
      </c>
      <c r="E6" s="56">
        <v>55</v>
      </c>
      <c r="F6" s="54">
        <v>95</v>
      </c>
      <c r="G6" s="53">
        <v>223</v>
      </c>
      <c r="H6" s="54">
        <v>153</v>
      </c>
      <c r="I6" s="2"/>
      <c r="J6" s="15"/>
      <c r="K6" s="2">
        <v>0</v>
      </c>
      <c r="L6" s="54">
        <v>201</v>
      </c>
      <c r="M6" s="53">
        <v>331</v>
      </c>
      <c r="N6" s="54">
        <v>239</v>
      </c>
      <c r="O6" s="59">
        <v>91</v>
      </c>
      <c r="P6" s="57">
        <v>163</v>
      </c>
      <c r="Q6" s="44">
        <v>186</v>
      </c>
      <c r="R6" s="58">
        <v>81</v>
      </c>
      <c r="S6" s="44">
        <v>235</v>
      </c>
      <c r="T6" s="58">
        <v>72</v>
      </c>
      <c r="U6" s="44">
        <v>248</v>
      </c>
      <c r="V6" s="57">
        <v>111</v>
      </c>
      <c r="W6" s="79">
        <v>2185</v>
      </c>
      <c r="X6" s="60">
        <v>5</v>
      </c>
    </row>
    <row r="7" spans="1:25">
      <c r="A7" s="2">
        <v>6</v>
      </c>
      <c r="B7" s="4" t="s">
        <v>10</v>
      </c>
      <c r="C7" s="2">
        <v>2003</v>
      </c>
      <c r="D7" s="16" t="s">
        <v>38</v>
      </c>
      <c r="E7" s="2"/>
      <c r="F7" s="15"/>
      <c r="G7" s="2">
        <v>313</v>
      </c>
      <c r="H7" s="15">
        <v>116</v>
      </c>
      <c r="I7" s="2"/>
      <c r="J7" s="15"/>
      <c r="K7" s="2">
        <v>247</v>
      </c>
      <c r="L7" s="15">
        <v>204</v>
      </c>
      <c r="M7" s="2"/>
      <c r="N7" s="15"/>
      <c r="O7">
        <v>167</v>
      </c>
      <c r="P7" s="4">
        <v>165</v>
      </c>
      <c r="Q7">
        <v>205</v>
      </c>
      <c r="R7" s="4"/>
      <c r="T7" s="4">
        <v>0</v>
      </c>
      <c r="U7">
        <v>361</v>
      </c>
      <c r="V7" s="4"/>
      <c r="W7" s="78">
        <f>SUM(Таблица4[[#This Row],[Столбец5]:[Столбец23]])</f>
        <v>1778</v>
      </c>
      <c r="X7" s="60">
        <v>6</v>
      </c>
    </row>
    <row r="8" spans="1:25">
      <c r="A8" s="14">
        <v>7</v>
      </c>
      <c r="B8" s="4" t="s">
        <v>25</v>
      </c>
      <c r="C8" s="2">
        <v>2003</v>
      </c>
      <c r="D8" s="16" t="s">
        <v>36</v>
      </c>
      <c r="E8" s="2">
        <v>126</v>
      </c>
      <c r="F8" s="15">
        <v>87</v>
      </c>
      <c r="G8" s="2">
        <v>120</v>
      </c>
      <c r="H8" s="15">
        <v>0</v>
      </c>
      <c r="I8" s="53">
        <v>475</v>
      </c>
      <c r="J8" s="54">
        <v>475</v>
      </c>
      <c r="K8" s="2">
        <v>0</v>
      </c>
      <c r="L8" s="15">
        <v>140</v>
      </c>
      <c r="M8" s="20"/>
      <c r="N8" s="15"/>
      <c r="O8">
        <v>349</v>
      </c>
      <c r="P8" s="4"/>
      <c r="R8" s="4"/>
      <c r="T8" s="4"/>
      <c r="V8" s="4"/>
      <c r="W8" s="78">
        <f>SUM(Таблица4[[#This Row],[Столбец5]:[Столбец23]])</f>
        <v>1772</v>
      </c>
      <c r="X8" s="60">
        <v>7</v>
      </c>
    </row>
    <row r="9" spans="1:25">
      <c r="A9" s="1">
        <v>8</v>
      </c>
      <c r="B9" s="4" t="s">
        <v>15</v>
      </c>
      <c r="C9" s="2">
        <v>2003</v>
      </c>
      <c r="D9" t="s">
        <v>42</v>
      </c>
      <c r="E9" s="2"/>
      <c r="F9" s="15"/>
      <c r="G9" s="2"/>
      <c r="H9" s="15"/>
      <c r="I9" s="2"/>
      <c r="J9" s="15"/>
      <c r="K9" s="2">
        <v>32</v>
      </c>
      <c r="L9" s="15">
        <v>349</v>
      </c>
      <c r="M9" s="2"/>
      <c r="N9" s="15"/>
      <c r="O9">
        <v>198</v>
      </c>
      <c r="P9" s="4"/>
      <c r="R9" s="4"/>
      <c r="T9" s="4">
        <v>198</v>
      </c>
      <c r="U9">
        <v>462</v>
      </c>
      <c r="V9" s="4">
        <v>206</v>
      </c>
      <c r="W9" s="78">
        <f>SUM(Таблица4[[#This Row],[Столбец5]:[Столбец23]])</f>
        <v>1445</v>
      </c>
      <c r="X9" s="60">
        <v>8</v>
      </c>
    </row>
    <row r="10" spans="1:25">
      <c r="A10" s="2">
        <v>9</v>
      </c>
      <c r="B10" s="4" t="s">
        <v>13</v>
      </c>
      <c r="C10" s="20">
        <v>2003</v>
      </c>
      <c r="D10" s="16" t="s">
        <v>50</v>
      </c>
      <c r="E10" s="2"/>
      <c r="F10" s="15"/>
      <c r="G10" s="2">
        <v>0</v>
      </c>
      <c r="H10" s="15">
        <v>234</v>
      </c>
      <c r="I10" s="2"/>
      <c r="J10" s="15"/>
      <c r="K10" s="2">
        <v>146</v>
      </c>
      <c r="L10" s="15">
        <v>136</v>
      </c>
      <c r="M10" s="2"/>
      <c r="N10" s="15"/>
      <c r="P10" s="4"/>
      <c r="R10" s="4"/>
      <c r="T10" s="4">
        <v>279</v>
      </c>
      <c r="U10">
        <v>234</v>
      </c>
      <c r="V10" s="4">
        <v>163</v>
      </c>
      <c r="W10" s="78">
        <f>SUM(Таблица4[[#This Row],[Столбец5]:[Столбец23]])</f>
        <v>1192</v>
      </c>
      <c r="X10" s="60">
        <v>9</v>
      </c>
    </row>
    <row r="11" spans="1:25">
      <c r="A11" s="14">
        <v>10</v>
      </c>
      <c r="B11" s="4" t="s">
        <v>30</v>
      </c>
      <c r="C11" s="2">
        <v>2003</v>
      </c>
      <c r="D11" s="16" t="s">
        <v>41</v>
      </c>
      <c r="E11" s="2">
        <v>212</v>
      </c>
      <c r="F11" s="15">
        <v>111</v>
      </c>
      <c r="G11" s="2">
        <v>66</v>
      </c>
      <c r="H11" s="15">
        <v>104</v>
      </c>
      <c r="I11" s="2">
        <v>368</v>
      </c>
      <c r="J11" s="15"/>
      <c r="K11" s="2">
        <v>0</v>
      </c>
      <c r="L11" s="15">
        <v>118</v>
      </c>
      <c r="M11" s="2">
        <v>54</v>
      </c>
      <c r="N11" s="15">
        <v>0</v>
      </c>
      <c r="P11" s="4">
        <v>0</v>
      </c>
      <c r="Q11">
        <v>0</v>
      </c>
      <c r="R11" s="4">
        <v>56</v>
      </c>
      <c r="S11">
        <v>32</v>
      </c>
      <c r="T11" s="4">
        <v>0</v>
      </c>
      <c r="U11">
        <v>0</v>
      </c>
      <c r="V11" s="4"/>
      <c r="W11" s="78">
        <f>SUM(Таблица4[[#This Row],[Столбец5]:[Столбец23]])</f>
        <v>1121</v>
      </c>
      <c r="X11" s="60">
        <v>10</v>
      </c>
    </row>
    <row r="12" spans="1:25">
      <c r="A12" s="1">
        <v>11</v>
      </c>
      <c r="B12" s="4" t="s">
        <v>35</v>
      </c>
      <c r="C12" s="2">
        <v>2004</v>
      </c>
      <c r="D12" s="16" t="s">
        <v>36</v>
      </c>
      <c r="E12" s="2"/>
      <c r="F12" s="15">
        <v>0</v>
      </c>
      <c r="G12" s="2"/>
      <c r="H12" s="15"/>
      <c r="I12" s="2">
        <v>111</v>
      </c>
      <c r="J12" s="15">
        <v>186</v>
      </c>
      <c r="K12" s="2">
        <v>0</v>
      </c>
      <c r="L12" s="15">
        <v>116</v>
      </c>
      <c r="M12" s="2"/>
      <c r="N12" s="15"/>
      <c r="O12">
        <v>312</v>
      </c>
      <c r="P12" s="4"/>
      <c r="R12" s="4">
        <v>288</v>
      </c>
      <c r="S12">
        <v>0</v>
      </c>
      <c r="T12" s="4"/>
      <c r="V12" s="4"/>
      <c r="W12" s="78">
        <f>SUM(Таблица4[[#This Row],[Столбец5]:[Столбец23]])</f>
        <v>1013</v>
      </c>
      <c r="X12" s="60">
        <v>11</v>
      </c>
    </row>
    <row r="13" spans="1:25">
      <c r="A13" s="2">
        <v>12</v>
      </c>
      <c r="B13" s="4" t="s">
        <v>64</v>
      </c>
      <c r="C13" s="2">
        <v>2003</v>
      </c>
      <c r="D13" s="4" t="s">
        <v>60</v>
      </c>
      <c r="E13" s="2">
        <v>415</v>
      </c>
      <c r="F13" s="15">
        <v>180</v>
      </c>
      <c r="G13" s="2">
        <v>0</v>
      </c>
      <c r="H13" s="15">
        <v>213</v>
      </c>
      <c r="I13" s="2">
        <v>144</v>
      </c>
      <c r="J13" s="15">
        <v>0</v>
      </c>
      <c r="K13" s="2"/>
      <c r="L13" s="15"/>
      <c r="M13" s="2"/>
      <c r="N13" s="15"/>
      <c r="P13" s="4"/>
      <c r="R13" s="4"/>
      <c r="T13" s="4"/>
      <c r="V13" s="4"/>
      <c r="W13" s="78">
        <f>SUM(Таблица4[[#This Row],[Столбец5]:[Столбец23]])</f>
        <v>952</v>
      </c>
      <c r="X13" s="60">
        <v>12</v>
      </c>
    </row>
    <row r="14" spans="1:25">
      <c r="A14" s="14">
        <v>13</v>
      </c>
      <c r="B14" s="4" t="s">
        <v>51</v>
      </c>
      <c r="C14" s="2">
        <v>2003</v>
      </c>
      <c r="D14" s="4" t="s">
        <v>52</v>
      </c>
      <c r="E14" s="2"/>
      <c r="F14" s="15"/>
      <c r="G14" s="2">
        <v>348</v>
      </c>
      <c r="H14" s="15">
        <v>292</v>
      </c>
      <c r="I14" s="2"/>
      <c r="J14" s="15"/>
      <c r="K14" s="2"/>
      <c r="L14" s="15"/>
      <c r="M14" s="2"/>
      <c r="N14" s="15"/>
      <c r="O14">
        <v>273</v>
      </c>
      <c r="P14" s="4"/>
      <c r="R14" s="4"/>
      <c r="T14" s="4"/>
      <c r="V14" s="4"/>
      <c r="W14" s="78">
        <f>SUM(Таблица4[[#This Row],[Столбец5]:[Столбец23]])</f>
        <v>913</v>
      </c>
      <c r="X14" s="60">
        <v>13</v>
      </c>
    </row>
    <row r="15" spans="1:25">
      <c r="A15" s="1">
        <v>14</v>
      </c>
      <c r="B15" s="4" t="s">
        <v>56</v>
      </c>
      <c r="C15" s="2">
        <v>2003</v>
      </c>
      <c r="D15" s="4" t="s">
        <v>49</v>
      </c>
      <c r="E15" s="2">
        <v>0</v>
      </c>
      <c r="F15" s="15">
        <v>64</v>
      </c>
      <c r="G15" s="2">
        <v>0</v>
      </c>
      <c r="H15" s="15">
        <v>34</v>
      </c>
      <c r="I15" s="2"/>
      <c r="J15" s="15"/>
      <c r="K15" s="2"/>
      <c r="L15" s="15"/>
      <c r="M15" s="2">
        <v>101</v>
      </c>
      <c r="N15" s="15">
        <v>51</v>
      </c>
      <c r="O15">
        <v>353</v>
      </c>
      <c r="P15" s="4">
        <v>0</v>
      </c>
      <c r="Q15">
        <v>0</v>
      </c>
      <c r="R15" s="4"/>
      <c r="T15" s="4">
        <v>51</v>
      </c>
      <c r="U15">
        <v>179</v>
      </c>
      <c r="V15" s="4"/>
      <c r="W15" s="78">
        <f>SUM(Таблица4[[#This Row],[Столбец5]:[Столбец23]])</f>
        <v>833</v>
      </c>
      <c r="X15" s="60">
        <v>14</v>
      </c>
    </row>
    <row r="16" spans="1:25">
      <c r="A16" s="2">
        <v>15</v>
      </c>
      <c r="B16" s="4" t="s">
        <v>704</v>
      </c>
      <c r="C16" s="2">
        <v>2003</v>
      </c>
      <c r="D16" s="4" t="s">
        <v>749</v>
      </c>
      <c r="F16" s="35"/>
      <c r="H16" s="4"/>
      <c r="J16" s="4"/>
      <c r="K16" s="17"/>
      <c r="L16" s="4"/>
      <c r="M16" s="17"/>
      <c r="N16" s="4"/>
      <c r="O16" s="17">
        <v>321</v>
      </c>
      <c r="P16" s="4"/>
      <c r="Q16" s="17"/>
      <c r="R16" s="4"/>
      <c r="S16" s="17"/>
      <c r="T16" s="4">
        <v>81</v>
      </c>
      <c r="U16" s="17">
        <v>408</v>
      </c>
      <c r="V16" s="4"/>
      <c r="W16" s="78">
        <f>SUM(Таблица4[[#This Row],[Столбец5]:[Столбец23]])</f>
        <v>810</v>
      </c>
      <c r="X16" s="60">
        <v>15</v>
      </c>
    </row>
    <row r="17" spans="1:24">
      <c r="A17" s="14">
        <v>16</v>
      </c>
      <c r="B17" s="4" t="s">
        <v>65</v>
      </c>
      <c r="C17" s="2">
        <v>2005</v>
      </c>
      <c r="D17" s="4" t="s">
        <v>66</v>
      </c>
      <c r="E17" s="2">
        <v>0</v>
      </c>
      <c r="F17" s="15">
        <v>25</v>
      </c>
      <c r="G17" s="2">
        <v>0</v>
      </c>
      <c r="H17" s="15">
        <v>171</v>
      </c>
      <c r="I17" s="2"/>
      <c r="J17" s="15"/>
      <c r="K17" s="2"/>
      <c r="L17" s="15"/>
      <c r="M17" s="2">
        <v>195</v>
      </c>
      <c r="N17" s="15">
        <v>192</v>
      </c>
      <c r="P17" s="4">
        <v>0</v>
      </c>
      <c r="Q17">
        <v>0</v>
      </c>
      <c r="R17" s="4"/>
      <c r="T17" s="4">
        <v>0</v>
      </c>
      <c r="U17">
        <v>147</v>
      </c>
      <c r="V17" s="4">
        <v>23</v>
      </c>
      <c r="W17" s="78">
        <f>SUM(Таблица4[[#This Row],[Столбец5]:[Столбец23]])</f>
        <v>753</v>
      </c>
      <c r="X17" s="60">
        <v>16</v>
      </c>
    </row>
    <row r="18" spans="1:24">
      <c r="A18" s="1">
        <v>17</v>
      </c>
      <c r="B18" s="4" t="s">
        <v>643</v>
      </c>
      <c r="C18" s="20"/>
      <c r="D18" s="4" t="s">
        <v>394</v>
      </c>
      <c r="E18" s="17">
        <v>275</v>
      </c>
      <c r="F18" s="35">
        <v>305</v>
      </c>
      <c r="G18" s="17"/>
      <c r="H18" s="4"/>
      <c r="I18" s="17"/>
      <c r="J18" s="4"/>
      <c r="K18" s="17"/>
      <c r="L18" s="4"/>
      <c r="M18" s="17"/>
      <c r="N18" s="4"/>
      <c r="O18" s="17">
        <v>0</v>
      </c>
      <c r="P18" s="4">
        <v>0</v>
      </c>
      <c r="Q18" s="17">
        <v>168</v>
      </c>
      <c r="R18" s="4"/>
      <c r="S18" s="17"/>
      <c r="T18" s="4"/>
      <c r="U18" s="17"/>
      <c r="V18" s="4"/>
      <c r="W18" s="78">
        <f>SUM(Таблица4[[#This Row],[Столбец5]:[Столбец23]])</f>
        <v>748</v>
      </c>
      <c r="X18" s="60">
        <v>17</v>
      </c>
    </row>
    <row r="19" spans="1:24">
      <c r="A19" s="2">
        <v>18</v>
      </c>
      <c r="B19" s="4" t="s">
        <v>11</v>
      </c>
      <c r="C19" s="2">
        <v>2003</v>
      </c>
      <c r="D19" s="16" t="s">
        <v>41</v>
      </c>
      <c r="E19" s="2"/>
      <c r="F19" s="15"/>
      <c r="G19" s="2"/>
      <c r="H19" s="15"/>
      <c r="I19" s="2"/>
      <c r="J19" s="15"/>
      <c r="K19" s="2">
        <v>241</v>
      </c>
      <c r="L19" s="15">
        <v>313</v>
      </c>
      <c r="M19" s="2">
        <v>0</v>
      </c>
      <c r="N19" s="15">
        <v>176</v>
      </c>
      <c r="P19" s="4"/>
      <c r="R19" s="4"/>
      <c r="T19" s="4">
        <v>0</v>
      </c>
      <c r="U19">
        <v>0</v>
      </c>
      <c r="V19" s="4"/>
      <c r="W19" s="78">
        <f>SUM(Таблица4[[#This Row],[Столбец5]:[Столбец23]])</f>
        <v>730</v>
      </c>
      <c r="X19" s="60">
        <v>18</v>
      </c>
    </row>
    <row r="20" spans="1:24">
      <c r="A20" s="14">
        <v>19</v>
      </c>
      <c r="B20" s="4" t="s">
        <v>18</v>
      </c>
      <c r="C20" s="2">
        <v>2003</v>
      </c>
      <c r="D20" s="16" t="s">
        <v>47</v>
      </c>
      <c r="E20" s="2"/>
      <c r="F20" s="15"/>
      <c r="G20" s="2">
        <v>0</v>
      </c>
      <c r="H20" s="15">
        <v>0</v>
      </c>
      <c r="I20" s="2"/>
      <c r="J20" s="15"/>
      <c r="K20" s="2">
        <v>0</v>
      </c>
      <c r="L20" s="15">
        <v>123</v>
      </c>
      <c r="M20" s="2">
        <v>0</v>
      </c>
      <c r="N20" s="15">
        <v>186</v>
      </c>
      <c r="O20">
        <v>171</v>
      </c>
      <c r="P20" s="4">
        <v>0</v>
      </c>
      <c r="Q20">
        <v>0</v>
      </c>
      <c r="R20" s="4">
        <v>131</v>
      </c>
      <c r="S20">
        <v>86</v>
      </c>
      <c r="T20" s="4">
        <v>0</v>
      </c>
      <c r="U20">
        <v>0</v>
      </c>
      <c r="V20" s="4"/>
      <c r="W20" s="78">
        <f>SUM(Таблица4[[#This Row],[Столбец5]:[Столбец23]])</f>
        <v>697</v>
      </c>
      <c r="X20" s="60">
        <v>19</v>
      </c>
    </row>
    <row r="21" spans="1:24">
      <c r="A21" s="1">
        <v>20</v>
      </c>
      <c r="B21" s="4" t="s">
        <v>703</v>
      </c>
      <c r="C21" s="2">
        <v>2003</v>
      </c>
      <c r="D21" s="4" t="s">
        <v>654</v>
      </c>
      <c r="F21" s="35"/>
      <c r="H21" s="4"/>
      <c r="J21" s="4"/>
      <c r="K21" s="17"/>
      <c r="L21" s="4"/>
      <c r="M21" s="17"/>
      <c r="N21" s="4"/>
      <c r="O21" s="17">
        <v>440</v>
      </c>
      <c r="P21" s="4"/>
      <c r="Q21" s="17"/>
      <c r="R21" s="4">
        <v>49</v>
      </c>
      <c r="S21" s="17">
        <v>174</v>
      </c>
      <c r="T21" s="4">
        <v>0</v>
      </c>
      <c r="U21" s="17">
        <v>0</v>
      </c>
      <c r="V21" s="4"/>
      <c r="W21" s="78">
        <f>SUM(Таблица4[[#This Row],[Столбец5]:[Столбец23]])</f>
        <v>663</v>
      </c>
      <c r="X21" s="60">
        <v>20</v>
      </c>
    </row>
    <row r="22" spans="1:24">
      <c r="A22" s="2">
        <v>21</v>
      </c>
      <c r="B22" s="4" t="s">
        <v>16</v>
      </c>
      <c r="C22" s="2">
        <v>2003</v>
      </c>
      <c r="D22" s="16" t="s">
        <v>48</v>
      </c>
      <c r="E22" s="2"/>
      <c r="F22" s="15"/>
      <c r="G22" s="2">
        <v>163</v>
      </c>
      <c r="H22" s="15">
        <v>168</v>
      </c>
      <c r="I22" s="2"/>
      <c r="J22" s="15"/>
      <c r="K22" s="2">
        <v>0</v>
      </c>
      <c r="L22" s="15">
        <v>153</v>
      </c>
      <c r="M22" s="2"/>
      <c r="N22" s="15"/>
      <c r="O22">
        <v>151</v>
      </c>
      <c r="P22" s="4"/>
      <c r="R22" s="4">
        <v>21</v>
      </c>
      <c r="S22">
        <v>0</v>
      </c>
      <c r="T22" s="4"/>
      <c r="V22" s="4"/>
      <c r="W22" s="78">
        <f>SUM(Таблица4[[#This Row],[Столбец5]:[Столбец23]])</f>
        <v>656</v>
      </c>
      <c r="X22" s="60">
        <v>21</v>
      </c>
    </row>
    <row r="23" spans="1:24">
      <c r="A23" s="14">
        <v>22</v>
      </c>
      <c r="B23" s="4" t="s">
        <v>349</v>
      </c>
      <c r="C23" s="2">
        <v>2005</v>
      </c>
      <c r="D23" s="4" t="s">
        <v>350</v>
      </c>
      <c r="E23" s="2"/>
      <c r="F23" s="35"/>
      <c r="G23" s="2"/>
      <c r="H23" s="15"/>
      <c r="I23" s="2"/>
      <c r="J23" s="15"/>
      <c r="K23" s="20"/>
      <c r="L23" s="15"/>
      <c r="M23" s="20">
        <v>213</v>
      </c>
      <c r="N23" s="15">
        <v>132</v>
      </c>
      <c r="O23" s="17">
        <v>270</v>
      </c>
      <c r="P23" s="4">
        <v>0</v>
      </c>
      <c r="Q23" s="17">
        <v>0</v>
      </c>
      <c r="R23" s="4"/>
      <c r="S23" s="17"/>
      <c r="T23" s="4"/>
      <c r="U23" s="17"/>
      <c r="V23" s="4"/>
      <c r="W23" s="78">
        <f>SUM(Таблица4[[#This Row],[Столбец5]:[Столбец23]])</f>
        <v>615</v>
      </c>
      <c r="X23" s="60">
        <v>22</v>
      </c>
    </row>
    <row r="24" spans="1:24">
      <c r="A24" s="1">
        <v>23</v>
      </c>
      <c r="B24" s="4" t="s">
        <v>22</v>
      </c>
      <c r="C24" s="2">
        <v>2003</v>
      </c>
      <c r="D24" s="16" t="s">
        <v>37</v>
      </c>
      <c r="E24" s="2"/>
      <c r="F24" s="15"/>
      <c r="G24" s="2"/>
      <c r="H24" s="15"/>
      <c r="I24" s="2"/>
      <c r="J24" s="15"/>
      <c r="K24" s="2">
        <v>0</v>
      </c>
      <c r="L24" s="15">
        <v>151</v>
      </c>
      <c r="M24" s="2"/>
      <c r="N24" s="15"/>
      <c r="O24">
        <v>300</v>
      </c>
      <c r="P24" s="4">
        <v>0</v>
      </c>
      <c r="Q24">
        <v>0</v>
      </c>
      <c r="R24" s="4"/>
      <c r="T24" s="4">
        <v>0</v>
      </c>
      <c r="U24">
        <v>89</v>
      </c>
      <c r="V24" s="4"/>
      <c r="W24" s="78">
        <f>SUM(Таблица4[[#This Row],[Столбец5]:[Столбец23]])</f>
        <v>540</v>
      </c>
      <c r="X24" s="60">
        <v>23</v>
      </c>
    </row>
    <row r="25" spans="1:24">
      <c r="A25" s="2">
        <v>24</v>
      </c>
      <c r="B25" s="4" t="s">
        <v>12</v>
      </c>
      <c r="C25" s="2">
        <v>2003</v>
      </c>
      <c r="D25" s="16" t="s">
        <v>42</v>
      </c>
      <c r="E25" s="2">
        <v>0</v>
      </c>
      <c r="F25" s="15">
        <v>209</v>
      </c>
      <c r="G25" s="2"/>
      <c r="H25" s="15"/>
      <c r="I25" s="2"/>
      <c r="J25" s="15"/>
      <c r="K25" s="2">
        <v>216</v>
      </c>
      <c r="L25" s="15">
        <v>104</v>
      </c>
      <c r="M25" s="2"/>
      <c r="N25" s="15"/>
      <c r="P25" s="4">
        <v>0</v>
      </c>
      <c r="Q25">
        <v>0</v>
      </c>
      <c r="R25" s="4"/>
      <c r="T25" s="4"/>
      <c r="V25" s="4">
        <v>0</v>
      </c>
      <c r="W25" s="78">
        <f>SUM(Таблица4[[#This Row],[Столбец5]:[Столбец23]])</f>
        <v>529</v>
      </c>
      <c r="X25" s="60">
        <v>24</v>
      </c>
    </row>
    <row r="26" spans="1:24">
      <c r="A26" s="14">
        <v>25</v>
      </c>
      <c r="B26" s="4" t="s">
        <v>311</v>
      </c>
      <c r="C26" s="2">
        <v>2004</v>
      </c>
      <c r="D26" s="4" t="s">
        <v>422</v>
      </c>
      <c r="E26" s="2"/>
      <c r="F26" s="35"/>
      <c r="G26" s="2"/>
      <c r="H26" s="15"/>
      <c r="I26" s="2">
        <v>0</v>
      </c>
      <c r="J26" s="15">
        <v>471</v>
      </c>
      <c r="K26" s="20"/>
      <c r="L26" s="15"/>
      <c r="M26" s="20"/>
      <c r="N26" s="15"/>
      <c r="O26" s="17"/>
      <c r="P26" s="4"/>
      <c r="Q26" s="17"/>
      <c r="R26" s="4"/>
      <c r="S26" s="17"/>
      <c r="T26" s="4"/>
      <c r="U26" s="17"/>
      <c r="V26" s="4"/>
      <c r="W26" s="78">
        <f>SUM(Таблица4[[#This Row],[Столбец5]:[Столбец23]])</f>
        <v>471</v>
      </c>
      <c r="X26" s="60">
        <v>25</v>
      </c>
    </row>
    <row r="27" spans="1:24">
      <c r="A27" s="1">
        <v>26</v>
      </c>
      <c r="B27" s="4" t="s">
        <v>59</v>
      </c>
      <c r="C27" s="2">
        <v>2004</v>
      </c>
      <c r="D27" s="4" t="s">
        <v>60</v>
      </c>
      <c r="E27" s="2">
        <v>0</v>
      </c>
      <c r="F27" s="15">
        <v>0</v>
      </c>
      <c r="G27" s="2">
        <v>0</v>
      </c>
      <c r="H27" s="15">
        <v>12</v>
      </c>
      <c r="I27" s="2">
        <v>113</v>
      </c>
      <c r="J27" s="15">
        <v>313</v>
      </c>
      <c r="K27" s="2"/>
      <c r="L27" s="15"/>
      <c r="M27" s="2"/>
      <c r="N27" s="15"/>
      <c r="O27">
        <v>0</v>
      </c>
      <c r="P27" s="4"/>
      <c r="R27" s="4"/>
      <c r="T27" s="4">
        <v>0</v>
      </c>
      <c r="U27">
        <v>19</v>
      </c>
      <c r="V27" s="4"/>
      <c r="W27" s="78">
        <f>SUM(Таблица4[[#This Row],[Столбец5]:[Столбец23]])</f>
        <v>457</v>
      </c>
      <c r="X27" s="60">
        <v>26</v>
      </c>
    </row>
    <row r="28" spans="1:24">
      <c r="A28" s="2">
        <v>27</v>
      </c>
      <c r="B28" s="4" t="s">
        <v>709</v>
      </c>
      <c r="C28" s="2">
        <v>2003</v>
      </c>
      <c r="D28" s="4" t="s">
        <v>89</v>
      </c>
      <c r="F28" s="35"/>
      <c r="H28" s="4"/>
      <c r="J28" s="4"/>
      <c r="K28" s="17"/>
      <c r="L28" s="4"/>
      <c r="M28" s="17"/>
      <c r="N28" s="4"/>
      <c r="O28" s="17">
        <v>192</v>
      </c>
      <c r="P28" s="4">
        <v>0</v>
      </c>
      <c r="Q28" s="17">
        <v>264</v>
      </c>
      <c r="R28" s="4"/>
      <c r="S28" s="17"/>
      <c r="T28" s="4"/>
      <c r="U28" s="17"/>
      <c r="V28" s="4"/>
      <c r="W28" s="78">
        <f>SUM(Таблица4[[#This Row],[Столбец5]:[Столбец23]])</f>
        <v>456</v>
      </c>
      <c r="X28" s="60">
        <v>27</v>
      </c>
    </row>
    <row r="29" spans="1:24">
      <c r="A29" s="14">
        <v>28</v>
      </c>
      <c r="B29" s="4" t="s">
        <v>73</v>
      </c>
      <c r="C29" s="2"/>
      <c r="D29" s="4" t="s">
        <v>74</v>
      </c>
      <c r="E29" s="2">
        <v>196</v>
      </c>
      <c r="F29" s="15">
        <v>160</v>
      </c>
      <c r="G29" s="2"/>
      <c r="H29" s="15"/>
      <c r="I29" s="2"/>
      <c r="J29" s="15"/>
      <c r="K29" s="2"/>
      <c r="L29" s="15"/>
      <c r="M29" s="2">
        <v>0</v>
      </c>
      <c r="N29" s="15">
        <v>0</v>
      </c>
      <c r="P29" s="4"/>
      <c r="R29" s="4">
        <v>65</v>
      </c>
      <c r="T29" s="4"/>
      <c r="V29" s="4"/>
      <c r="W29" s="78">
        <f>SUM(Таблица4[[#This Row],[Столбец5]:[Столбец23]])</f>
        <v>421</v>
      </c>
      <c r="X29" s="60">
        <v>28</v>
      </c>
    </row>
    <row r="30" spans="1:24">
      <c r="A30" s="1">
        <v>29</v>
      </c>
      <c r="B30" s="4" t="s">
        <v>462</v>
      </c>
      <c r="C30" s="2">
        <v>2003</v>
      </c>
      <c r="D30" s="4" t="s">
        <v>36</v>
      </c>
      <c r="E30" s="2"/>
      <c r="F30" s="35"/>
      <c r="G30" s="2"/>
      <c r="H30" s="15"/>
      <c r="I30" s="2">
        <v>0</v>
      </c>
      <c r="J30" s="15">
        <v>391</v>
      </c>
      <c r="K30" s="20"/>
      <c r="L30" s="15"/>
      <c r="M30" s="20"/>
      <c r="N30" s="15"/>
      <c r="O30" s="17"/>
      <c r="P30" s="4"/>
      <c r="Q30" s="17"/>
      <c r="R30" s="4"/>
      <c r="S30" s="17"/>
      <c r="T30" s="4"/>
      <c r="U30" s="17"/>
      <c r="V30" s="4"/>
      <c r="W30" s="78">
        <f>SUM(Таблица4[[#This Row],[Столбец5]:[Столбец23]])</f>
        <v>391</v>
      </c>
      <c r="X30" s="60">
        <v>29</v>
      </c>
    </row>
    <row r="31" spans="1:24">
      <c r="A31" s="2">
        <v>30</v>
      </c>
      <c r="B31" s="4" t="s">
        <v>53</v>
      </c>
      <c r="C31" s="2">
        <v>2003</v>
      </c>
      <c r="D31" s="4" t="s">
        <v>54</v>
      </c>
      <c r="E31" s="2"/>
      <c r="F31" s="15"/>
      <c r="G31" s="2">
        <v>245</v>
      </c>
      <c r="H31" s="15">
        <v>139</v>
      </c>
      <c r="I31" s="2"/>
      <c r="J31" s="15"/>
      <c r="K31" s="2"/>
      <c r="L31" s="15"/>
      <c r="M31" s="2"/>
      <c r="N31" s="15"/>
      <c r="P31" s="4"/>
      <c r="R31" s="4"/>
      <c r="T31" s="4"/>
      <c r="V31" s="4"/>
      <c r="W31" s="78">
        <f>SUM(Таблица4[[#This Row],[Столбец5]:[Столбец23]])</f>
        <v>384</v>
      </c>
      <c r="X31" s="60">
        <v>30</v>
      </c>
    </row>
    <row r="32" spans="1:24">
      <c r="A32" s="14">
        <v>31</v>
      </c>
      <c r="B32" s="4" t="s">
        <v>705</v>
      </c>
      <c r="C32" s="2">
        <v>2003</v>
      </c>
      <c r="D32" s="4" t="s">
        <v>654</v>
      </c>
      <c r="F32" s="35"/>
      <c r="H32" s="4"/>
      <c r="J32" s="4"/>
      <c r="K32" s="17"/>
      <c r="L32" s="4"/>
      <c r="M32" s="17"/>
      <c r="N32" s="4"/>
      <c r="O32" s="17">
        <v>265</v>
      </c>
      <c r="P32" s="4"/>
      <c r="Q32" s="17"/>
      <c r="R32" s="4">
        <v>0</v>
      </c>
      <c r="S32" s="17">
        <v>59</v>
      </c>
      <c r="T32" s="4">
        <v>0</v>
      </c>
      <c r="U32" s="17">
        <v>32</v>
      </c>
      <c r="V32" s="4"/>
      <c r="W32" s="78">
        <f>SUM(Таблица4[[#This Row],[Столбец5]:[Столбец23]])</f>
        <v>356</v>
      </c>
      <c r="X32" s="60">
        <v>31</v>
      </c>
    </row>
    <row r="33" spans="1:24">
      <c r="A33" s="1">
        <v>32</v>
      </c>
      <c r="B33" s="4" t="s">
        <v>945</v>
      </c>
      <c r="C33" s="20">
        <v>2005</v>
      </c>
      <c r="D33" s="4" t="s">
        <v>859</v>
      </c>
      <c r="F33" s="35"/>
      <c r="H33" s="4"/>
      <c r="J33" s="4"/>
      <c r="K33" s="17"/>
      <c r="L33" s="4"/>
      <c r="M33" s="17"/>
      <c r="N33" s="4"/>
      <c r="O33" s="17"/>
      <c r="P33" s="4"/>
      <c r="Q33" s="17"/>
      <c r="R33" s="4"/>
      <c r="S33" s="51"/>
      <c r="T33" s="4">
        <v>0</v>
      </c>
      <c r="U33" s="17">
        <v>332</v>
      </c>
      <c r="V33" s="4"/>
      <c r="W33" s="78">
        <f>SUM(Таблица4[[#This Row],[Столбец5]:[Столбец23]])</f>
        <v>332</v>
      </c>
      <c r="X33" s="60">
        <v>32</v>
      </c>
    </row>
    <row r="34" spans="1:24">
      <c r="A34" s="2">
        <v>33</v>
      </c>
      <c r="B34" s="4" t="s">
        <v>95</v>
      </c>
      <c r="C34" s="2">
        <v>2003</v>
      </c>
      <c r="D34" s="4" t="s">
        <v>60</v>
      </c>
      <c r="E34" s="2"/>
      <c r="F34" s="35">
        <v>0</v>
      </c>
      <c r="G34" s="2"/>
      <c r="H34" s="15"/>
      <c r="I34" s="2">
        <v>93</v>
      </c>
      <c r="J34" s="15">
        <v>229</v>
      </c>
      <c r="K34" s="20"/>
      <c r="L34" s="15"/>
      <c r="M34" s="20">
        <v>0</v>
      </c>
      <c r="N34" s="15">
        <v>0</v>
      </c>
      <c r="O34" s="17"/>
      <c r="P34" s="4"/>
      <c r="Q34" s="17">
        <v>0</v>
      </c>
      <c r="R34" s="4"/>
      <c r="S34" s="17"/>
      <c r="T34" s="4"/>
      <c r="U34" s="17"/>
      <c r="V34" s="4"/>
      <c r="W34" s="78">
        <f>SUM(Таблица4[[#This Row],[Столбец5]:[Столбец23]])</f>
        <v>322</v>
      </c>
      <c r="X34" s="60">
        <v>33</v>
      </c>
    </row>
    <row r="35" spans="1:24">
      <c r="A35" s="14">
        <v>34</v>
      </c>
      <c r="B35" s="4" t="s">
        <v>20</v>
      </c>
      <c r="C35" s="2">
        <v>2003</v>
      </c>
      <c r="D35" s="16" t="s">
        <v>45</v>
      </c>
      <c r="E35" s="2">
        <v>91</v>
      </c>
      <c r="F35" s="15">
        <v>230</v>
      </c>
      <c r="G35" s="2">
        <v>0</v>
      </c>
      <c r="H35" s="15">
        <v>0</v>
      </c>
      <c r="I35" s="2"/>
      <c r="J35" s="15"/>
      <c r="K35" s="2">
        <v>0</v>
      </c>
      <c r="L35" s="15">
        <v>0</v>
      </c>
      <c r="M35" s="2"/>
      <c r="N35" s="15"/>
      <c r="P35" s="4"/>
      <c r="R35" s="4"/>
      <c r="T35" s="4">
        <v>0</v>
      </c>
      <c r="U35">
        <v>0</v>
      </c>
      <c r="V35" s="4"/>
      <c r="W35" s="78">
        <f>SUM(Таблица4[[#This Row],[Столбец5]:[Столбец23]])</f>
        <v>321</v>
      </c>
      <c r="X35" s="60">
        <v>34</v>
      </c>
    </row>
    <row r="36" spans="1:24">
      <c r="A36" s="1">
        <v>35</v>
      </c>
      <c r="B36" s="4" t="s">
        <v>463</v>
      </c>
      <c r="C36" s="2">
        <v>2004</v>
      </c>
      <c r="D36" s="4" t="s">
        <v>413</v>
      </c>
      <c r="E36" s="2"/>
      <c r="F36" s="35"/>
      <c r="G36" s="2"/>
      <c r="H36" s="15"/>
      <c r="I36" s="2">
        <v>0</v>
      </c>
      <c r="J36" s="15">
        <v>297</v>
      </c>
      <c r="K36" s="20"/>
      <c r="L36" s="15"/>
      <c r="M36" s="15"/>
      <c r="N36" s="15"/>
      <c r="O36" s="17">
        <v>0</v>
      </c>
      <c r="P36" s="4"/>
      <c r="Q36" s="17"/>
      <c r="R36" s="4"/>
      <c r="S36" s="17"/>
      <c r="T36" s="4"/>
      <c r="U36" s="17"/>
      <c r="V36" s="4"/>
      <c r="W36" s="78">
        <f>SUM(Таблица4[[#This Row],[Столбец5]:[Столбец23]])</f>
        <v>297</v>
      </c>
      <c r="X36" s="60">
        <v>35</v>
      </c>
    </row>
    <row r="37" spans="1:24">
      <c r="A37" s="2">
        <v>36</v>
      </c>
      <c r="B37" s="4" t="s">
        <v>23</v>
      </c>
      <c r="C37" s="2">
        <v>2005</v>
      </c>
      <c r="D37" s="16" t="s">
        <v>43</v>
      </c>
      <c r="E37" s="2">
        <v>64</v>
      </c>
      <c r="F37" s="15">
        <v>0</v>
      </c>
      <c r="G37" s="2">
        <v>0</v>
      </c>
      <c r="H37" s="15">
        <v>32</v>
      </c>
      <c r="I37" s="2"/>
      <c r="J37" s="15"/>
      <c r="K37" s="2">
        <v>0</v>
      </c>
      <c r="L37" s="15">
        <v>192</v>
      </c>
      <c r="M37" s="20"/>
      <c r="N37" s="15"/>
      <c r="O37">
        <v>7</v>
      </c>
      <c r="P37" s="4"/>
      <c r="R37" s="4"/>
      <c r="T37" s="4"/>
      <c r="V37" s="4"/>
      <c r="W37" s="78">
        <f>SUM(Таблица4[[#This Row],[Столбец5]:[Столбец23]])</f>
        <v>295</v>
      </c>
      <c r="X37" s="60">
        <v>36</v>
      </c>
    </row>
    <row r="38" spans="1:24">
      <c r="A38" s="14">
        <v>37</v>
      </c>
      <c r="B38" s="4" t="s">
        <v>31</v>
      </c>
      <c r="C38" s="2">
        <v>2004</v>
      </c>
      <c r="D38" s="16" t="s">
        <v>40</v>
      </c>
      <c r="E38" s="2"/>
      <c r="F38" s="15"/>
      <c r="G38" s="2"/>
      <c r="H38" s="15"/>
      <c r="I38" s="2"/>
      <c r="J38" s="15"/>
      <c r="K38" s="2">
        <v>0</v>
      </c>
      <c r="L38" s="15">
        <v>90</v>
      </c>
      <c r="M38" s="2">
        <v>0</v>
      </c>
      <c r="N38" s="15">
        <v>173</v>
      </c>
      <c r="P38" s="4">
        <v>0</v>
      </c>
      <c r="Q38">
        <v>0</v>
      </c>
      <c r="R38" s="4"/>
      <c r="T38" s="4"/>
      <c r="V38" s="4"/>
      <c r="W38" s="78">
        <f>SUM(Таблица4[[#This Row],[Столбец5]:[Столбец23]])</f>
        <v>263</v>
      </c>
      <c r="X38" s="60">
        <v>37</v>
      </c>
    </row>
    <row r="39" spans="1:24">
      <c r="A39" s="1">
        <v>38</v>
      </c>
      <c r="B39" s="4" t="s">
        <v>58</v>
      </c>
      <c r="C39" s="2">
        <v>2004</v>
      </c>
      <c r="D39" s="4" t="s">
        <v>52</v>
      </c>
      <c r="E39" s="2">
        <v>260</v>
      </c>
      <c r="F39" s="15"/>
      <c r="G39" s="2">
        <v>0</v>
      </c>
      <c r="H39" s="15">
        <v>0</v>
      </c>
      <c r="I39" s="2"/>
      <c r="J39" s="15"/>
      <c r="K39" s="2"/>
      <c r="L39" s="15"/>
      <c r="M39" s="2"/>
      <c r="N39" s="15"/>
      <c r="P39" s="4"/>
      <c r="R39" s="4"/>
      <c r="T39" s="4"/>
      <c r="V39" s="4"/>
      <c r="W39" s="78">
        <f>SUM(Таблица4[[#This Row],[Столбец5]:[Столбец23]])</f>
        <v>260</v>
      </c>
      <c r="X39" s="60">
        <v>38</v>
      </c>
    </row>
    <row r="40" spans="1:24">
      <c r="A40" s="2">
        <v>39</v>
      </c>
      <c r="B40" s="4" t="s">
        <v>711</v>
      </c>
      <c r="C40" s="2">
        <v>2004</v>
      </c>
      <c r="D40" s="4" t="s">
        <v>667</v>
      </c>
      <c r="F40" s="35"/>
      <c r="H40" s="4"/>
      <c r="J40" s="4"/>
      <c r="K40" s="17"/>
      <c r="L40" s="4"/>
      <c r="N40" s="4"/>
      <c r="O40" s="17">
        <v>172</v>
      </c>
      <c r="P40" s="4"/>
      <c r="Q40" s="17"/>
      <c r="R40" s="4"/>
      <c r="S40" s="17"/>
      <c r="T40" s="4">
        <v>29</v>
      </c>
      <c r="U40" s="17">
        <v>45</v>
      </c>
      <c r="V40" s="4"/>
      <c r="W40" s="78">
        <f>SUM(Таблица4[[#This Row],[Столбец5]:[Столбец23]])</f>
        <v>246</v>
      </c>
      <c r="X40" s="60">
        <v>39</v>
      </c>
    </row>
    <row r="41" spans="1:24">
      <c r="A41" s="14">
        <v>40</v>
      </c>
      <c r="B41" s="4" t="s">
        <v>706</v>
      </c>
      <c r="C41" s="2">
        <v>2005</v>
      </c>
      <c r="D41" s="4" t="s">
        <v>651</v>
      </c>
      <c r="F41" s="35"/>
      <c r="H41" s="4"/>
      <c r="J41" s="4"/>
      <c r="K41" s="17"/>
      <c r="L41" s="4"/>
      <c r="M41" s="17"/>
      <c r="N41" s="4"/>
      <c r="O41" s="17">
        <v>244</v>
      </c>
      <c r="P41" s="4"/>
      <c r="Q41" s="17"/>
      <c r="R41" s="4"/>
      <c r="S41" s="17"/>
      <c r="T41" s="4"/>
      <c r="U41" s="17"/>
      <c r="V41" s="4"/>
      <c r="W41" s="78">
        <f>SUM(Таблица4[[#This Row],[Столбец5]:[Столбец23]])</f>
        <v>244</v>
      </c>
      <c r="X41" s="60">
        <v>40</v>
      </c>
    </row>
    <row r="42" spans="1:24">
      <c r="A42" s="1">
        <v>41</v>
      </c>
      <c r="B42" s="4" t="s">
        <v>707</v>
      </c>
      <c r="C42" s="20">
        <v>2003</v>
      </c>
      <c r="D42" s="4" t="s">
        <v>667</v>
      </c>
      <c r="F42" s="35"/>
      <c r="H42" s="4"/>
      <c r="J42" s="4"/>
      <c r="K42" s="17"/>
      <c r="L42" s="4"/>
      <c r="M42" s="17"/>
      <c r="N42" s="4"/>
      <c r="O42" s="17">
        <v>233</v>
      </c>
      <c r="P42" s="4"/>
      <c r="Q42" s="17"/>
      <c r="R42" s="4"/>
      <c r="S42" s="17"/>
      <c r="T42" s="4"/>
      <c r="U42" s="17"/>
      <c r="V42" s="4"/>
      <c r="W42" s="78">
        <f>SUM(Таблица4[[#This Row],[Столбец5]:[Столбец23]])</f>
        <v>233</v>
      </c>
      <c r="X42" s="60">
        <v>41</v>
      </c>
    </row>
    <row r="43" spans="1:24">
      <c r="A43" s="2">
        <v>42</v>
      </c>
      <c r="B43" s="4" t="s">
        <v>75</v>
      </c>
      <c r="C43" s="2">
        <v>2003</v>
      </c>
      <c r="D43" s="4" t="s">
        <v>60</v>
      </c>
      <c r="E43" s="2">
        <v>52</v>
      </c>
      <c r="F43" s="15">
        <v>154</v>
      </c>
      <c r="G43" s="2"/>
      <c r="H43" s="15"/>
      <c r="I43" s="2">
        <v>0</v>
      </c>
      <c r="J43" s="15">
        <v>10</v>
      </c>
      <c r="K43" s="2"/>
      <c r="L43" s="15"/>
      <c r="M43" s="15"/>
      <c r="N43" s="15"/>
      <c r="P43" s="4"/>
      <c r="R43" s="4"/>
      <c r="T43" s="4"/>
      <c r="V43" s="4"/>
      <c r="W43" s="78">
        <f>SUM(Таблица4[[#This Row],[Столбец5]:[Столбец23]])</f>
        <v>216</v>
      </c>
      <c r="X43" s="60">
        <v>42</v>
      </c>
    </row>
    <row r="44" spans="1:24">
      <c r="A44" s="14">
        <v>43</v>
      </c>
      <c r="B44" s="4" t="s">
        <v>83</v>
      </c>
      <c r="C44" s="2">
        <v>2006</v>
      </c>
      <c r="D44" s="4" t="s">
        <v>42</v>
      </c>
      <c r="E44" s="2">
        <v>0</v>
      </c>
      <c r="F44" s="15">
        <v>0</v>
      </c>
      <c r="G44" s="2"/>
      <c r="H44" s="15"/>
      <c r="I44" s="2"/>
      <c r="J44" s="15"/>
      <c r="K44" s="20"/>
      <c r="L44" s="15"/>
      <c r="M44" s="20">
        <v>208</v>
      </c>
      <c r="N44" s="15">
        <v>0</v>
      </c>
      <c r="O44" s="17"/>
      <c r="P44" s="4"/>
      <c r="Q44" s="17"/>
      <c r="R44" s="4"/>
      <c r="S44" s="17"/>
      <c r="T44" s="4"/>
      <c r="U44" s="17"/>
      <c r="V44" s="4"/>
      <c r="W44" s="78">
        <f>SUM(Таблица4[[#This Row],[Столбец5]:[Столбец23]])</f>
        <v>208</v>
      </c>
      <c r="X44" s="60">
        <v>43</v>
      </c>
    </row>
    <row r="45" spans="1:24">
      <c r="A45" s="1">
        <v>44</v>
      </c>
      <c r="B45" s="4" t="s">
        <v>766</v>
      </c>
      <c r="C45" s="2">
        <v>2007</v>
      </c>
      <c r="D45" s="4" t="s">
        <v>756</v>
      </c>
      <c r="F45" s="35"/>
      <c r="H45" s="4"/>
      <c r="J45" s="4"/>
      <c r="K45" s="17"/>
      <c r="L45" s="4"/>
      <c r="M45" s="17"/>
      <c r="N45" s="4"/>
      <c r="O45" s="17"/>
      <c r="P45" s="4"/>
      <c r="Q45" s="17"/>
      <c r="R45" s="4"/>
      <c r="S45" s="17">
        <v>111</v>
      </c>
      <c r="T45" s="4">
        <v>97</v>
      </c>
      <c r="U45" s="17">
        <v>0</v>
      </c>
      <c r="V45" s="4"/>
      <c r="W45" s="78">
        <f>SUM(Таблица4[[#This Row],[Столбец5]:[Столбец23]])</f>
        <v>208</v>
      </c>
      <c r="X45" s="60">
        <v>44</v>
      </c>
    </row>
    <row r="46" spans="1:24">
      <c r="A46" s="2">
        <v>45</v>
      </c>
      <c r="B46" s="4" t="s">
        <v>721</v>
      </c>
      <c r="C46" s="20">
        <v>2003</v>
      </c>
      <c r="D46" s="4" t="s">
        <v>60</v>
      </c>
      <c r="E46" s="17"/>
      <c r="F46" s="35"/>
      <c r="G46" s="17"/>
      <c r="H46" s="4"/>
      <c r="I46" s="17"/>
      <c r="J46" s="4"/>
      <c r="K46" s="17"/>
      <c r="L46" s="4"/>
      <c r="N46" s="4"/>
      <c r="O46" s="17">
        <v>0</v>
      </c>
      <c r="P46" s="4">
        <v>0</v>
      </c>
      <c r="Q46" s="17">
        <v>0</v>
      </c>
      <c r="R46" s="4">
        <v>113</v>
      </c>
      <c r="S46" s="17">
        <v>94</v>
      </c>
      <c r="T46" s="4"/>
      <c r="U46" s="17"/>
      <c r="V46" s="4"/>
      <c r="W46" s="78">
        <f>SUM(Таблица4[[#This Row],[Столбец5]:[Столбец23]])</f>
        <v>207</v>
      </c>
      <c r="X46" s="60">
        <v>45</v>
      </c>
    </row>
    <row r="47" spans="1:24">
      <c r="A47" s="14">
        <v>46</v>
      </c>
      <c r="B47" s="4" t="s">
        <v>708</v>
      </c>
      <c r="C47" s="2">
        <v>2004</v>
      </c>
      <c r="D47" s="4" t="s">
        <v>645</v>
      </c>
      <c r="F47" s="35"/>
      <c r="H47" s="4"/>
      <c r="J47" s="4"/>
      <c r="K47" s="17"/>
      <c r="L47" s="4"/>
      <c r="M47" s="17"/>
      <c r="N47" s="4"/>
      <c r="O47" s="17">
        <v>205</v>
      </c>
      <c r="P47" s="4"/>
      <c r="Q47" s="17"/>
      <c r="R47" s="4"/>
      <c r="S47" s="17"/>
      <c r="T47" s="4">
        <v>0</v>
      </c>
      <c r="U47" s="17">
        <v>0</v>
      </c>
      <c r="V47" s="4"/>
      <c r="W47" s="78">
        <f>SUM(Таблица4[[#This Row],[Столбец5]:[Столбец23]])</f>
        <v>205</v>
      </c>
      <c r="X47" s="60">
        <v>46</v>
      </c>
    </row>
    <row r="48" spans="1:24">
      <c r="A48" s="1">
        <v>47</v>
      </c>
      <c r="B48" s="4" t="s">
        <v>19</v>
      </c>
      <c r="C48" s="2">
        <v>2003</v>
      </c>
      <c r="D48" s="16" t="s">
        <v>46</v>
      </c>
      <c r="E48" s="2"/>
      <c r="F48" s="15"/>
      <c r="G48" s="2"/>
      <c r="H48" s="15"/>
      <c r="I48" s="2"/>
      <c r="J48" s="15"/>
      <c r="K48" s="2">
        <v>0</v>
      </c>
      <c r="L48" s="15">
        <v>68</v>
      </c>
      <c r="M48" s="20"/>
      <c r="N48" s="15"/>
      <c r="O48">
        <v>119</v>
      </c>
      <c r="P48" s="4"/>
      <c r="R48" s="4"/>
      <c r="T48" s="4">
        <v>0</v>
      </c>
      <c r="U48">
        <v>0</v>
      </c>
      <c r="V48" s="4"/>
      <c r="W48" s="78">
        <f>SUM(Таблица4[[#This Row],[Столбец5]:[Столбец23]])</f>
        <v>187</v>
      </c>
      <c r="X48" s="60">
        <v>47</v>
      </c>
    </row>
    <row r="49" spans="1:25">
      <c r="A49" s="2">
        <v>48</v>
      </c>
      <c r="B49" s="4" t="s">
        <v>710</v>
      </c>
      <c r="C49" s="2">
        <v>2005</v>
      </c>
      <c r="D49" s="4" t="s">
        <v>651</v>
      </c>
      <c r="F49" s="35"/>
      <c r="H49" s="4"/>
      <c r="J49" s="4"/>
      <c r="K49" s="17"/>
      <c r="L49" s="4"/>
      <c r="M49" s="17"/>
      <c r="N49" s="4"/>
      <c r="O49" s="17">
        <v>178</v>
      </c>
      <c r="P49" s="4"/>
      <c r="Q49" s="17"/>
      <c r="R49" s="4"/>
      <c r="S49" s="17"/>
      <c r="T49" s="4"/>
      <c r="U49" s="17"/>
      <c r="V49" s="4"/>
      <c r="W49" s="78">
        <f>SUM(Таблица4[[#This Row],[Столбец5]:[Столбец23]])</f>
        <v>178</v>
      </c>
      <c r="X49" s="60">
        <v>48</v>
      </c>
    </row>
    <row r="50" spans="1:25">
      <c r="A50" s="14">
        <v>49</v>
      </c>
      <c r="B50" s="4" t="s">
        <v>946</v>
      </c>
      <c r="C50" s="2">
        <v>2003</v>
      </c>
      <c r="D50" s="4" t="s">
        <v>826</v>
      </c>
      <c r="F50" s="35"/>
      <c r="H50" s="4"/>
      <c r="J50" s="4"/>
      <c r="K50" s="17"/>
      <c r="L50" s="4"/>
      <c r="M50" s="17"/>
      <c r="N50" s="4"/>
      <c r="O50" s="17"/>
      <c r="P50" s="4"/>
      <c r="Q50" s="17"/>
      <c r="R50" s="4"/>
      <c r="S50" s="17"/>
      <c r="T50" s="4">
        <v>0</v>
      </c>
      <c r="U50" s="17">
        <v>172</v>
      </c>
      <c r="V50" s="4"/>
      <c r="W50" s="78">
        <f>SUM(Таблица4[[#This Row],[Столбец5]:[Столбец23]])</f>
        <v>172</v>
      </c>
      <c r="X50" s="60">
        <v>49</v>
      </c>
    </row>
    <row r="51" spans="1:25">
      <c r="A51" s="1">
        <v>50</v>
      </c>
      <c r="B51" s="4" t="s">
        <v>69</v>
      </c>
      <c r="C51" s="2">
        <v>2003</v>
      </c>
      <c r="D51" s="4" t="s">
        <v>62</v>
      </c>
      <c r="E51" s="2"/>
      <c r="F51" s="15"/>
      <c r="G51" s="2">
        <v>0</v>
      </c>
      <c r="H51" s="15">
        <v>171</v>
      </c>
      <c r="I51" s="2"/>
      <c r="J51" s="15"/>
      <c r="K51" s="2"/>
      <c r="L51" s="15"/>
      <c r="M51" s="2"/>
      <c r="N51" s="15"/>
      <c r="P51" s="4"/>
      <c r="R51" s="4"/>
      <c r="T51" s="4"/>
      <c r="V51" s="4"/>
      <c r="W51" s="78">
        <f>SUM(Таблица4[[#This Row],[Столбец5]:[Столбец23]])</f>
        <v>171</v>
      </c>
      <c r="X51" s="60">
        <v>50</v>
      </c>
    </row>
    <row r="52" spans="1:25">
      <c r="A52" s="2">
        <v>51</v>
      </c>
      <c r="B52" s="4" t="s">
        <v>33</v>
      </c>
      <c r="C52" s="2">
        <v>2001</v>
      </c>
      <c r="D52" s="16" t="s">
        <v>38</v>
      </c>
      <c r="E52" s="2"/>
      <c r="F52" s="15"/>
      <c r="G52" s="2"/>
      <c r="H52" s="15"/>
      <c r="I52" s="2"/>
      <c r="J52" s="15"/>
      <c r="K52" s="2">
        <v>0</v>
      </c>
      <c r="L52" s="15">
        <v>161</v>
      </c>
      <c r="M52" s="20"/>
      <c r="N52" s="15"/>
      <c r="O52">
        <v>0</v>
      </c>
      <c r="P52" s="4">
        <v>0</v>
      </c>
      <c r="Q52">
        <v>0</v>
      </c>
      <c r="R52" s="4"/>
      <c r="T52" s="4"/>
      <c r="V52" s="4"/>
      <c r="W52" s="78">
        <f>SUM(Таблица4[[#This Row],[Столбец5]:[Столбец23]])</f>
        <v>161</v>
      </c>
      <c r="X52" s="60">
        <v>51</v>
      </c>
    </row>
    <row r="53" spans="1:25">
      <c r="A53" s="14">
        <v>52</v>
      </c>
      <c r="B53" s="4" t="s">
        <v>28</v>
      </c>
      <c r="C53" s="2">
        <v>2003</v>
      </c>
      <c r="D53" s="16" t="s">
        <v>42</v>
      </c>
      <c r="E53" s="2"/>
      <c r="F53" s="15"/>
      <c r="G53" s="2"/>
      <c r="H53" s="15"/>
      <c r="I53" s="2"/>
      <c r="J53" s="15"/>
      <c r="K53" s="2">
        <v>0</v>
      </c>
      <c r="L53" s="15">
        <v>139</v>
      </c>
      <c r="M53" s="2"/>
      <c r="N53" s="15"/>
      <c r="P53" s="4"/>
      <c r="R53" s="4"/>
      <c r="T53" s="4"/>
      <c r="V53" s="4"/>
      <c r="W53" s="78">
        <f>SUM(Таблица4[[#This Row],[Столбец5]:[Столбец23]])</f>
        <v>139</v>
      </c>
      <c r="X53" s="60">
        <v>52</v>
      </c>
    </row>
    <row r="54" spans="1:25">
      <c r="A54" s="1">
        <v>53</v>
      </c>
      <c r="B54" s="4" t="s">
        <v>712</v>
      </c>
      <c r="C54" s="2">
        <v>2004</v>
      </c>
      <c r="D54" s="4" t="s">
        <v>667</v>
      </c>
      <c r="F54" s="35"/>
      <c r="H54" s="4"/>
      <c r="J54" s="4"/>
      <c r="K54" s="17"/>
      <c r="L54" s="4"/>
      <c r="M54" s="17"/>
      <c r="N54" s="4"/>
      <c r="O54" s="17">
        <v>130</v>
      </c>
      <c r="P54" s="4"/>
      <c r="Q54" s="17"/>
      <c r="R54" s="4"/>
      <c r="S54" s="17"/>
      <c r="T54" s="4"/>
      <c r="U54" s="17"/>
      <c r="V54" s="4"/>
      <c r="W54" s="78">
        <f>SUM(Таблица4[[#This Row],[Столбец5]:[Столбец23]])</f>
        <v>130</v>
      </c>
      <c r="X54" s="60">
        <v>53</v>
      </c>
    </row>
    <row r="55" spans="1:25">
      <c r="A55" s="2">
        <v>54</v>
      </c>
      <c r="B55" s="4" t="s">
        <v>477</v>
      </c>
      <c r="C55" s="15">
        <v>2004</v>
      </c>
      <c r="D55" s="4" t="s">
        <v>418</v>
      </c>
      <c r="E55" s="15"/>
      <c r="F55" s="21"/>
      <c r="G55" s="15"/>
      <c r="H55" s="15"/>
      <c r="I55" s="15"/>
      <c r="J55" s="15">
        <v>125</v>
      </c>
      <c r="K55" s="15"/>
      <c r="L55" s="15"/>
      <c r="M55" s="15"/>
      <c r="N55" s="15"/>
      <c r="O55" s="4"/>
      <c r="P55" s="4"/>
      <c r="Q55" s="4"/>
      <c r="R55" s="4"/>
      <c r="S55" s="4"/>
      <c r="T55" s="4"/>
      <c r="U55" s="4"/>
      <c r="V55" s="4"/>
      <c r="W55" s="78">
        <f>SUM(Таблица4[[#This Row],[Столбец5]:[Столбец23]])</f>
        <v>125</v>
      </c>
      <c r="X55" s="60">
        <v>54</v>
      </c>
      <c r="Y55" s="17"/>
    </row>
    <row r="56" spans="1:25">
      <c r="A56" s="14">
        <v>55</v>
      </c>
      <c r="B56" s="4" t="s">
        <v>713</v>
      </c>
      <c r="C56" s="15">
        <v>2003</v>
      </c>
      <c r="D56" s="4" t="s">
        <v>654</v>
      </c>
      <c r="E56" s="4"/>
      <c r="F56" s="21"/>
      <c r="G56" s="4"/>
      <c r="H56" s="4"/>
      <c r="I56" s="4"/>
      <c r="J56" s="4"/>
      <c r="K56" s="4"/>
      <c r="L56" s="4"/>
      <c r="M56" s="4"/>
      <c r="N56" s="4"/>
      <c r="O56" s="4">
        <v>111</v>
      </c>
      <c r="P56" s="4"/>
      <c r="Q56" s="4"/>
      <c r="R56" s="4">
        <v>13</v>
      </c>
      <c r="S56" s="4">
        <v>0</v>
      </c>
      <c r="T56" s="4">
        <v>0</v>
      </c>
      <c r="U56" s="4">
        <v>0</v>
      </c>
      <c r="V56" s="4"/>
      <c r="W56" s="78">
        <f>SUM(Таблица4[[#This Row],[Столбец5]:[Столбец23]])</f>
        <v>124</v>
      </c>
      <c r="X56" s="60">
        <v>55</v>
      </c>
      <c r="Y56" s="17"/>
    </row>
    <row r="57" spans="1:25">
      <c r="A57" s="1">
        <v>56</v>
      </c>
      <c r="B57" s="4" t="s">
        <v>55</v>
      </c>
      <c r="C57" s="15">
        <v>2003</v>
      </c>
      <c r="D57" s="4" t="s">
        <v>54</v>
      </c>
      <c r="E57" s="15">
        <v>0</v>
      </c>
      <c r="F57" s="20">
        <v>72</v>
      </c>
      <c r="G57" s="15">
        <v>51</v>
      </c>
      <c r="H57" s="15">
        <v>0</v>
      </c>
      <c r="I57" s="15"/>
      <c r="J57" s="15"/>
      <c r="K57" s="15"/>
      <c r="L57" s="15"/>
      <c r="M57" s="15"/>
      <c r="N57" s="15"/>
      <c r="O57" s="4"/>
      <c r="P57" s="4"/>
      <c r="Q57" s="4"/>
      <c r="R57" s="4"/>
      <c r="S57" s="4"/>
      <c r="T57" s="4"/>
      <c r="U57" s="4"/>
      <c r="V57" s="4"/>
      <c r="W57" s="78">
        <f>SUM(Таблица4[[#This Row],[Столбец5]:[Столбец23]])</f>
        <v>123</v>
      </c>
      <c r="X57" s="60">
        <v>56</v>
      </c>
      <c r="Y57" s="17"/>
    </row>
    <row r="58" spans="1:25">
      <c r="A58" s="2">
        <v>57</v>
      </c>
      <c r="B58" s="4" t="s">
        <v>947</v>
      </c>
      <c r="C58" s="15">
        <v>2003</v>
      </c>
      <c r="D58" s="4" t="s">
        <v>859</v>
      </c>
      <c r="E58" s="4"/>
      <c r="F58" s="2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>
        <v>0</v>
      </c>
      <c r="U58" s="4">
        <v>111</v>
      </c>
      <c r="V58" s="4"/>
      <c r="W58" s="78">
        <f>SUM(Таблица4[[#This Row],[Столбец5]:[Столбец23]])</f>
        <v>111</v>
      </c>
      <c r="X58" s="60">
        <v>57</v>
      </c>
      <c r="Y58" s="17"/>
    </row>
    <row r="59" spans="1:25">
      <c r="A59" s="14">
        <v>58</v>
      </c>
      <c r="B59" s="4" t="s">
        <v>27</v>
      </c>
      <c r="C59" s="15">
        <v>2003</v>
      </c>
      <c r="D59" s="16" t="s">
        <v>37</v>
      </c>
      <c r="E59" s="15"/>
      <c r="F59" s="20"/>
      <c r="G59" s="15"/>
      <c r="H59" s="15"/>
      <c r="I59" s="15"/>
      <c r="J59" s="15"/>
      <c r="K59" s="15">
        <v>0</v>
      </c>
      <c r="L59" s="15">
        <v>98</v>
      </c>
      <c r="M59" s="15"/>
      <c r="N59" s="15"/>
      <c r="O59" s="4">
        <v>0</v>
      </c>
      <c r="P59" s="4"/>
      <c r="Q59" s="4"/>
      <c r="R59" s="4"/>
      <c r="S59" s="4"/>
      <c r="T59" s="4">
        <v>0</v>
      </c>
      <c r="U59" s="4">
        <v>0</v>
      </c>
      <c r="V59" s="4"/>
      <c r="W59" s="78">
        <f>SUM(Таблица4[[#This Row],[Столбец5]:[Столбец23]])</f>
        <v>98</v>
      </c>
      <c r="X59" s="60">
        <v>58</v>
      </c>
      <c r="Y59" s="17"/>
    </row>
    <row r="60" spans="1:25">
      <c r="A60" s="1">
        <v>59</v>
      </c>
      <c r="B60" s="4" t="s">
        <v>77</v>
      </c>
      <c r="C60" s="15"/>
      <c r="D60" s="4" t="s">
        <v>78</v>
      </c>
      <c r="E60" s="15">
        <v>5</v>
      </c>
      <c r="F60" s="20">
        <v>0</v>
      </c>
      <c r="G60" s="15"/>
      <c r="H60" s="15"/>
      <c r="I60" s="15"/>
      <c r="J60" s="15"/>
      <c r="K60" s="15"/>
      <c r="L60" s="15"/>
      <c r="M60" s="15"/>
      <c r="N60" s="15"/>
      <c r="O60" s="4"/>
      <c r="P60" s="4"/>
      <c r="Q60" s="4"/>
      <c r="R60" s="4"/>
      <c r="S60" s="4"/>
      <c r="T60" s="4">
        <v>49</v>
      </c>
      <c r="U60" s="4">
        <v>40</v>
      </c>
      <c r="V60" s="4"/>
      <c r="W60" s="78">
        <f>SUM(Таблица4[[#This Row],[Столбец5]:[Столбец23]])</f>
        <v>94</v>
      </c>
      <c r="X60" s="60">
        <v>59</v>
      </c>
      <c r="Y60" s="17"/>
    </row>
    <row r="61" spans="1:25">
      <c r="A61" s="2">
        <v>60</v>
      </c>
      <c r="B61" s="4" t="s">
        <v>762</v>
      </c>
      <c r="C61" s="15">
        <v>2004</v>
      </c>
      <c r="D61" s="4" t="s">
        <v>747</v>
      </c>
      <c r="E61" s="4"/>
      <c r="F61" s="2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>
        <v>0</v>
      </c>
      <c r="S61" s="4">
        <v>89</v>
      </c>
      <c r="T61" s="4"/>
      <c r="U61" s="4"/>
      <c r="V61" s="4"/>
      <c r="W61" s="78">
        <f>SUM(Таблица4[[#This Row],[Столбец5]:[Столбец23]])</f>
        <v>89</v>
      </c>
      <c r="X61" s="60">
        <v>60</v>
      </c>
      <c r="Y61" s="17"/>
    </row>
    <row r="62" spans="1:25">
      <c r="A62" s="14">
        <v>61</v>
      </c>
      <c r="B62" s="4" t="s">
        <v>461</v>
      </c>
      <c r="C62" s="15">
        <v>2004</v>
      </c>
      <c r="D62" s="4" t="s">
        <v>459</v>
      </c>
      <c r="E62" s="15"/>
      <c r="F62" s="21"/>
      <c r="G62" s="15"/>
      <c r="H62" s="15"/>
      <c r="I62" s="15">
        <v>26</v>
      </c>
      <c r="J62" s="15">
        <v>57</v>
      </c>
      <c r="K62" s="15"/>
      <c r="L62" s="15"/>
      <c r="M62" s="15"/>
      <c r="N62" s="15"/>
      <c r="O62" s="4"/>
      <c r="P62" s="4"/>
      <c r="Q62" s="4"/>
      <c r="R62" s="4"/>
      <c r="S62" s="4"/>
      <c r="T62" s="4"/>
      <c r="U62" s="4"/>
      <c r="V62" s="4"/>
      <c r="W62" s="78">
        <f>SUM(Таблица4[[#This Row],[Столбец5]:[Столбец23]])</f>
        <v>83</v>
      </c>
      <c r="X62" s="60">
        <v>61</v>
      </c>
      <c r="Y62" s="17"/>
    </row>
    <row r="63" spans="1:25">
      <c r="A63" s="1">
        <v>62</v>
      </c>
      <c r="B63" s="4" t="s">
        <v>475</v>
      </c>
      <c r="C63" s="15">
        <v>2003</v>
      </c>
      <c r="D63" s="4" t="s">
        <v>413</v>
      </c>
      <c r="E63" s="15"/>
      <c r="F63" s="21"/>
      <c r="G63" s="15"/>
      <c r="H63" s="15"/>
      <c r="I63" s="15">
        <v>0</v>
      </c>
      <c r="J63" s="15">
        <v>81</v>
      </c>
      <c r="K63" s="15"/>
      <c r="L63" s="15"/>
      <c r="M63" s="15"/>
      <c r="N63" s="15"/>
      <c r="O63" s="4"/>
      <c r="P63" s="4"/>
      <c r="Q63" s="4"/>
      <c r="R63" s="4"/>
      <c r="S63" s="4"/>
      <c r="T63" s="4"/>
      <c r="U63" s="4"/>
      <c r="V63" s="4"/>
      <c r="W63" s="78">
        <f>SUM(Таблица4[[#This Row],[Столбец5]:[Столбец23]])</f>
        <v>81</v>
      </c>
      <c r="X63" s="60">
        <v>62</v>
      </c>
      <c r="Y63" s="17"/>
    </row>
    <row r="64" spans="1:25">
      <c r="A64" s="2">
        <v>63</v>
      </c>
      <c r="B64" s="4" t="s">
        <v>469</v>
      </c>
      <c r="C64" s="15">
        <v>2003</v>
      </c>
      <c r="D64" s="4" t="s">
        <v>466</v>
      </c>
      <c r="E64" s="15"/>
      <c r="F64" s="21"/>
      <c r="G64" s="15"/>
      <c r="H64" s="15"/>
      <c r="I64" s="15">
        <v>0</v>
      </c>
      <c r="J64" s="15">
        <v>80</v>
      </c>
      <c r="K64" s="15"/>
      <c r="L64" s="15"/>
      <c r="M64" s="15"/>
      <c r="N64" s="15"/>
      <c r="O64" s="4"/>
      <c r="P64" s="4"/>
      <c r="Q64" s="4"/>
      <c r="R64" s="4"/>
      <c r="S64" s="4"/>
      <c r="T64" s="4"/>
      <c r="U64" s="4"/>
      <c r="V64" s="4"/>
      <c r="W64" s="78">
        <f>SUM(Таблица4[[#This Row],[Столбец5]:[Столбец23]])</f>
        <v>80</v>
      </c>
      <c r="X64" s="60">
        <v>63</v>
      </c>
      <c r="Y64" s="17"/>
    </row>
    <row r="65" spans="1:25">
      <c r="A65" s="14">
        <v>64</v>
      </c>
      <c r="B65" s="4" t="s">
        <v>21</v>
      </c>
      <c r="C65" s="15">
        <v>2003</v>
      </c>
      <c r="D65" s="16" t="s">
        <v>37</v>
      </c>
      <c r="E65" s="15"/>
      <c r="F65" s="20"/>
      <c r="G65" s="15"/>
      <c r="H65" s="15"/>
      <c r="I65" s="15"/>
      <c r="J65" s="15"/>
      <c r="K65" s="15">
        <v>0</v>
      </c>
      <c r="L65" s="15">
        <v>77</v>
      </c>
      <c r="M65" s="15"/>
      <c r="N65" s="15"/>
      <c r="O65" s="4"/>
      <c r="P65" s="4"/>
      <c r="Q65" s="4"/>
      <c r="R65" s="4"/>
      <c r="S65" s="4"/>
      <c r="T65" s="4"/>
      <c r="U65" s="4"/>
      <c r="V65" s="4"/>
      <c r="W65" s="78">
        <f>SUM(Таблица4[[#This Row],[Столбец5]:[Столбец23]])</f>
        <v>77</v>
      </c>
      <c r="X65" s="60">
        <v>64</v>
      </c>
      <c r="Y65" s="17"/>
    </row>
    <row r="66" spans="1:25">
      <c r="A66" s="1">
        <v>65</v>
      </c>
      <c r="B66" s="4" t="s">
        <v>70</v>
      </c>
      <c r="C66" s="20">
        <v>2004</v>
      </c>
      <c r="D66" s="4" t="s">
        <v>71</v>
      </c>
      <c r="E66" s="15">
        <v>0</v>
      </c>
      <c r="F66" s="20">
        <v>0</v>
      </c>
      <c r="G66" s="15"/>
      <c r="H66" s="15">
        <v>67</v>
      </c>
      <c r="I66" s="15"/>
      <c r="J66" s="15"/>
      <c r="K66" s="15"/>
      <c r="L66" s="15"/>
      <c r="M66" s="15"/>
      <c r="N66" s="15"/>
      <c r="O66" s="4"/>
      <c r="P66" s="4"/>
      <c r="Q66" s="4"/>
      <c r="R66" s="4"/>
      <c r="S66" s="4"/>
      <c r="T66" s="4"/>
      <c r="U66" s="4"/>
      <c r="V66" s="4"/>
      <c r="W66" s="78">
        <f>SUM(Таблица4[[#This Row],[Столбец5]:[Столбец23]])</f>
        <v>67</v>
      </c>
      <c r="X66" s="60">
        <v>65</v>
      </c>
      <c r="Y66" s="17"/>
    </row>
    <row r="67" spans="1:25">
      <c r="A67" s="2">
        <v>66</v>
      </c>
      <c r="B67" s="4" t="s">
        <v>730</v>
      </c>
      <c r="C67" s="2">
        <v>2003</v>
      </c>
      <c r="D67" s="4" t="s">
        <v>731</v>
      </c>
      <c r="E67" s="4"/>
      <c r="F67" s="21"/>
      <c r="G67" s="4"/>
      <c r="H67" s="4"/>
      <c r="I67" s="4"/>
      <c r="J67" s="4"/>
      <c r="K67" s="4"/>
      <c r="L67" s="4"/>
      <c r="M67" s="4"/>
      <c r="N67" s="4"/>
      <c r="O67" s="4">
        <v>65</v>
      </c>
      <c r="P67" s="4"/>
      <c r="Q67" s="4">
        <v>0</v>
      </c>
      <c r="R67" s="4"/>
      <c r="S67" s="4"/>
      <c r="T67" s="4"/>
      <c r="U67" s="4"/>
      <c r="V67" s="4"/>
      <c r="W67" s="78">
        <f>SUM(Таблица4[[#This Row],[Столбец5]:[Столбец23]])</f>
        <v>65</v>
      </c>
      <c r="X67" s="60">
        <v>66</v>
      </c>
      <c r="Y67" s="17"/>
    </row>
    <row r="68" spans="1:25">
      <c r="A68" s="14">
        <v>67</v>
      </c>
      <c r="B68" s="4" t="s">
        <v>17</v>
      </c>
      <c r="C68" s="15">
        <v>2004</v>
      </c>
      <c r="D68" s="16" t="s">
        <v>48</v>
      </c>
      <c r="E68" s="15">
        <v>0</v>
      </c>
      <c r="F68" s="20">
        <v>0</v>
      </c>
      <c r="G68" s="15"/>
      <c r="H68" s="15"/>
      <c r="I68" s="15"/>
      <c r="J68" s="15"/>
      <c r="K68" s="15">
        <v>0</v>
      </c>
      <c r="L68" s="15">
        <v>0</v>
      </c>
      <c r="M68" s="15"/>
      <c r="N68" s="15"/>
      <c r="O68" s="4"/>
      <c r="P68" s="4"/>
      <c r="Q68" s="4"/>
      <c r="R68" s="4">
        <v>49</v>
      </c>
      <c r="S68" s="4">
        <v>0</v>
      </c>
      <c r="T68" s="4"/>
      <c r="U68" s="4"/>
      <c r="V68" s="4"/>
      <c r="W68" s="78">
        <f>SUM(Таблица4[[#This Row],[Столбец5]:[Столбец23]])</f>
        <v>49</v>
      </c>
      <c r="X68" s="60">
        <v>67</v>
      </c>
      <c r="Y68" s="17"/>
    </row>
    <row r="69" spans="1:25">
      <c r="A69" s="1">
        <v>68</v>
      </c>
      <c r="B69" s="4" t="s">
        <v>76</v>
      </c>
      <c r="C69" s="15"/>
      <c r="D69" s="4" t="s">
        <v>60</v>
      </c>
      <c r="E69" s="15">
        <v>48</v>
      </c>
      <c r="F69" s="20">
        <v>0</v>
      </c>
      <c r="G69" s="15"/>
      <c r="H69" s="15"/>
      <c r="I69" s="15"/>
      <c r="J69" s="15"/>
      <c r="K69" s="15"/>
      <c r="L69" s="15"/>
      <c r="M69" s="15"/>
      <c r="N69" s="15"/>
      <c r="O69" s="4"/>
      <c r="P69" s="4"/>
      <c r="Q69" s="4"/>
      <c r="R69" s="4"/>
      <c r="S69" s="4"/>
      <c r="T69" s="4"/>
      <c r="U69" s="4"/>
      <c r="V69" s="4"/>
      <c r="W69" s="78">
        <f>SUM(Таблица4[[#This Row],[Столбец5]:[Столбец23]])</f>
        <v>48</v>
      </c>
      <c r="X69" s="60">
        <v>68</v>
      </c>
      <c r="Y69" s="17"/>
    </row>
    <row r="70" spans="1:25">
      <c r="A70" s="2">
        <v>69</v>
      </c>
      <c r="B70" s="4" t="s">
        <v>29</v>
      </c>
      <c r="C70" s="15">
        <v>2004</v>
      </c>
      <c r="D70" s="16" t="s">
        <v>42</v>
      </c>
      <c r="E70" s="15">
        <v>0</v>
      </c>
      <c r="F70" s="20">
        <v>0</v>
      </c>
      <c r="G70" s="15"/>
      <c r="H70" s="15"/>
      <c r="I70" s="15"/>
      <c r="J70" s="15"/>
      <c r="K70" s="15">
        <v>0</v>
      </c>
      <c r="L70" s="15">
        <v>47</v>
      </c>
      <c r="M70" s="15"/>
      <c r="N70" s="15"/>
      <c r="O70" s="4"/>
      <c r="P70" s="4"/>
      <c r="Q70" s="4"/>
      <c r="R70" s="4"/>
      <c r="S70" s="4"/>
      <c r="T70" s="4"/>
      <c r="U70" s="4"/>
      <c r="V70" s="4"/>
      <c r="W70" s="78">
        <f>SUM(Таблица4[[#This Row],[Столбец5]:[Столбец23]])</f>
        <v>47</v>
      </c>
      <c r="X70" s="60">
        <v>69</v>
      </c>
      <c r="Y70" s="17"/>
    </row>
    <row r="71" spans="1:25">
      <c r="A71" s="14">
        <v>70</v>
      </c>
      <c r="B71" s="4" t="s">
        <v>714</v>
      </c>
      <c r="C71" s="15">
        <v>2006</v>
      </c>
      <c r="D71" s="4" t="s">
        <v>667</v>
      </c>
      <c r="E71" s="4"/>
      <c r="F71" s="21"/>
      <c r="G71" s="4"/>
      <c r="H71" s="4"/>
      <c r="I71" s="4"/>
      <c r="J71" s="4"/>
      <c r="K71" s="4"/>
      <c r="L71" s="4"/>
      <c r="M71" s="4"/>
      <c r="N71" s="4"/>
      <c r="O71" s="4">
        <v>41</v>
      </c>
      <c r="P71" s="4"/>
      <c r="Q71" s="4"/>
      <c r="R71" s="4"/>
      <c r="S71" s="4"/>
      <c r="T71" s="4"/>
      <c r="U71" s="4"/>
      <c r="V71" s="4"/>
      <c r="W71" s="78">
        <f>SUM(Таблица4[[#This Row],[Столбец5]:[Столбец23]])</f>
        <v>41</v>
      </c>
      <c r="X71" s="60">
        <v>70</v>
      </c>
      <c r="Y71" s="17"/>
    </row>
    <row r="72" spans="1:25">
      <c r="A72" s="1">
        <v>71</v>
      </c>
      <c r="B72" s="4" t="s">
        <v>757</v>
      </c>
      <c r="C72" s="15">
        <v>2003</v>
      </c>
      <c r="D72" s="4" t="s">
        <v>747</v>
      </c>
      <c r="E72" s="4"/>
      <c r="F72" s="2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>
        <v>0</v>
      </c>
      <c r="S72" s="4">
        <v>32</v>
      </c>
      <c r="T72" s="4"/>
      <c r="U72" s="4"/>
      <c r="V72" s="4"/>
      <c r="W72" s="78">
        <f>SUM(Таблица4[[#This Row],[Столбец5]:[Столбец23]])</f>
        <v>32</v>
      </c>
      <c r="X72" s="60">
        <v>71</v>
      </c>
      <c r="Y72" s="17"/>
    </row>
    <row r="73" spans="1:25">
      <c r="A73" s="2">
        <v>72</v>
      </c>
      <c r="B73" s="4" t="s">
        <v>715</v>
      </c>
      <c r="C73" s="15">
        <v>2005</v>
      </c>
      <c r="D73" s="4" t="s">
        <v>667</v>
      </c>
      <c r="E73" s="4"/>
      <c r="F73" s="21"/>
      <c r="G73" s="4"/>
      <c r="H73" s="4"/>
      <c r="I73" s="4"/>
      <c r="J73" s="4"/>
      <c r="K73" s="4"/>
      <c r="L73" s="4"/>
      <c r="M73" s="4"/>
      <c r="N73" s="4"/>
      <c r="O73" s="4">
        <v>21</v>
      </c>
      <c r="P73" s="4">
        <v>0</v>
      </c>
      <c r="Q73" s="4">
        <v>0</v>
      </c>
      <c r="R73" s="4"/>
      <c r="S73" s="4"/>
      <c r="T73" s="4">
        <v>0</v>
      </c>
      <c r="U73" s="4">
        <v>0</v>
      </c>
      <c r="V73" s="4"/>
      <c r="W73" s="78">
        <f>SUM(Таблица4[[#This Row],[Столбец5]:[Столбец23]])</f>
        <v>21</v>
      </c>
      <c r="X73" s="60">
        <v>72</v>
      </c>
      <c r="Y73" s="17"/>
    </row>
    <row r="74" spans="1:25">
      <c r="A74" s="14">
        <v>73</v>
      </c>
      <c r="B74" s="4" t="s">
        <v>716</v>
      </c>
      <c r="C74" s="15">
        <v>2003</v>
      </c>
      <c r="D74" s="4" t="s">
        <v>654</v>
      </c>
      <c r="E74" s="4"/>
      <c r="F74" s="21"/>
      <c r="G74" s="4"/>
      <c r="H74" s="4"/>
      <c r="I74" s="4"/>
      <c r="J74" s="4"/>
      <c r="K74" s="4"/>
      <c r="L74" s="4"/>
      <c r="M74" s="4"/>
      <c r="N74" s="4"/>
      <c r="O74" s="4">
        <v>19</v>
      </c>
      <c r="P74" s="4"/>
      <c r="Q74" s="4"/>
      <c r="R74" s="4">
        <v>0</v>
      </c>
      <c r="S74" s="4">
        <v>0</v>
      </c>
      <c r="T74" s="4"/>
      <c r="U74" s="4"/>
      <c r="V74" s="4"/>
      <c r="W74" s="78">
        <f>SUM(Таблица4[[#This Row],[Столбец5]:[Столбец23]])</f>
        <v>19</v>
      </c>
      <c r="X74" s="60">
        <v>73</v>
      </c>
      <c r="Y74" s="17"/>
    </row>
    <row r="75" spans="1:25">
      <c r="A75" s="1">
        <v>74</v>
      </c>
      <c r="B75" s="4" t="s">
        <v>355</v>
      </c>
      <c r="C75" s="15">
        <v>2005</v>
      </c>
      <c r="D75" s="4" t="s">
        <v>350</v>
      </c>
      <c r="E75" s="15"/>
      <c r="F75" s="21"/>
      <c r="G75" s="15"/>
      <c r="H75" s="15"/>
      <c r="I75" s="15"/>
      <c r="J75" s="15"/>
      <c r="K75" s="15"/>
      <c r="L75" s="15"/>
      <c r="M75" s="15">
        <v>0</v>
      </c>
      <c r="N75" s="15">
        <v>0</v>
      </c>
      <c r="O75" s="4">
        <v>0</v>
      </c>
      <c r="P75" s="4">
        <v>16</v>
      </c>
      <c r="Q75" s="4"/>
      <c r="R75" s="4"/>
      <c r="S75" s="4"/>
      <c r="T75" s="4"/>
      <c r="U75" s="4"/>
      <c r="V75" s="4"/>
      <c r="W75" s="78">
        <f>SUM(Таблица4[[#This Row],[Столбец5]:[Столбец23]])</f>
        <v>16</v>
      </c>
      <c r="X75" s="60">
        <v>74</v>
      </c>
      <c r="Y75" s="17"/>
    </row>
    <row r="76" spans="1:25">
      <c r="A76" s="2">
        <v>75</v>
      </c>
      <c r="B76" s="4" t="s">
        <v>948</v>
      </c>
      <c r="C76" s="15">
        <v>2003</v>
      </c>
      <c r="D76" s="4" t="s">
        <v>888</v>
      </c>
      <c r="E76" s="4"/>
      <c r="F76" s="2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>
        <v>0</v>
      </c>
      <c r="U76" s="4">
        <v>11</v>
      </c>
      <c r="V76" s="4"/>
      <c r="W76" s="78">
        <f>SUM(Таблица4[[#This Row],[Столбец5]:[Столбец23]])</f>
        <v>11</v>
      </c>
      <c r="X76" s="60">
        <v>75</v>
      </c>
      <c r="Y76" s="17"/>
    </row>
    <row r="77" spans="1:25">
      <c r="A77" s="14">
        <v>76</v>
      </c>
      <c r="B77" s="4" t="s">
        <v>34</v>
      </c>
      <c r="C77" s="15">
        <v>2003</v>
      </c>
      <c r="D77" s="16" t="s">
        <v>37</v>
      </c>
      <c r="E77" s="15"/>
      <c r="F77" s="20"/>
      <c r="G77" s="15"/>
      <c r="H77" s="15"/>
      <c r="I77" s="15"/>
      <c r="J77" s="15"/>
      <c r="K77" s="15">
        <v>0</v>
      </c>
      <c r="L77" s="15">
        <v>0</v>
      </c>
      <c r="M77" s="15"/>
      <c r="N77" s="15"/>
      <c r="O77" s="4">
        <v>9</v>
      </c>
      <c r="P77" s="4"/>
      <c r="Q77" s="4"/>
      <c r="R77" s="4"/>
      <c r="S77" s="4"/>
      <c r="T77" s="4">
        <v>0</v>
      </c>
      <c r="U77" s="4">
        <v>0</v>
      </c>
      <c r="V77" s="4"/>
      <c r="W77" s="78">
        <f>SUM(Таблица4[[#This Row],[Столбец5]:[Столбец23]])</f>
        <v>9</v>
      </c>
      <c r="X77" s="60">
        <v>76</v>
      </c>
      <c r="Y77" s="17"/>
    </row>
    <row r="78" spans="1:25">
      <c r="A78" s="1">
        <v>77</v>
      </c>
      <c r="B78" s="4" t="s">
        <v>351</v>
      </c>
      <c r="C78" s="15">
        <v>2004</v>
      </c>
      <c r="D78" s="4" t="s">
        <v>176</v>
      </c>
      <c r="E78" s="15"/>
      <c r="F78" s="21"/>
      <c r="G78" s="15"/>
      <c r="H78" s="15"/>
      <c r="I78" s="15"/>
      <c r="J78" s="15"/>
      <c r="K78" s="15"/>
      <c r="L78" s="15"/>
      <c r="M78" s="15">
        <v>7</v>
      </c>
      <c r="N78" s="15">
        <v>0</v>
      </c>
      <c r="O78" s="4"/>
      <c r="P78" s="4"/>
      <c r="Q78" s="4"/>
      <c r="R78" s="4"/>
      <c r="S78" s="4"/>
      <c r="T78" s="4"/>
      <c r="U78" s="4"/>
      <c r="V78" s="4"/>
      <c r="W78" s="78">
        <f>SUM(Таблица4[[#This Row],[Столбец5]:[Столбец23]])</f>
        <v>7</v>
      </c>
      <c r="X78" s="60">
        <v>77</v>
      </c>
      <c r="Y78" s="17"/>
    </row>
    <row r="79" spans="1:25">
      <c r="A79" s="2">
        <v>78</v>
      </c>
      <c r="B79" s="4" t="s">
        <v>717</v>
      </c>
      <c r="C79" s="15">
        <v>2007</v>
      </c>
      <c r="D79" s="16" t="s">
        <v>47</v>
      </c>
      <c r="E79" s="4"/>
      <c r="F79" s="21"/>
      <c r="G79" s="4"/>
      <c r="H79" s="4"/>
      <c r="I79" s="4"/>
      <c r="J79" s="4"/>
      <c r="K79" s="4"/>
      <c r="L79" s="4"/>
      <c r="M79" s="4"/>
      <c r="N79" s="4"/>
      <c r="O79" s="4">
        <v>4</v>
      </c>
      <c r="P79" s="4">
        <v>0</v>
      </c>
      <c r="Q79" s="4">
        <v>0</v>
      </c>
      <c r="R79" s="4"/>
      <c r="S79" s="4"/>
      <c r="T79" s="4"/>
      <c r="U79" s="4"/>
      <c r="V79" s="4"/>
      <c r="W79" s="78">
        <f>SUM(Таблица4[[#This Row],[Столбец5]:[Столбец23]])</f>
        <v>4</v>
      </c>
      <c r="X79" s="60">
        <v>78</v>
      </c>
      <c r="Y79" s="17"/>
    </row>
    <row r="80" spans="1:25">
      <c r="A80" s="14">
        <v>79</v>
      </c>
      <c r="B80" s="4" t="s">
        <v>90</v>
      </c>
      <c r="C80" s="15"/>
      <c r="D80" s="4" t="s">
        <v>49</v>
      </c>
      <c r="E80" s="15"/>
      <c r="F80" s="21">
        <v>0</v>
      </c>
      <c r="G80" s="15"/>
      <c r="H80" s="15"/>
      <c r="I80" s="15"/>
      <c r="J80" s="15"/>
      <c r="K80" s="15"/>
      <c r="L80" s="15"/>
      <c r="M80" s="15"/>
      <c r="N80" s="15"/>
      <c r="O80" s="4"/>
      <c r="P80" s="4"/>
      <c r="Q80" s="4"/>
      <c r="R80" s="4"/>
      <c r="S80" s="4"/>
      <c r="T80" s="4"/>
      <c r="U80" s="4"/>
      <c r="V80" s="4"/>
      <c r="W80" s="78">
        <f>SUM(Таблица4[[#This Row],[Столбец5]:[Столбец23]])</f>
        <v>0</v>
      </c>
      <c r="X80" s="17"/>
      <c r="Y80" s="17"/>
    </row>
    <row r="81" spans="1:25">
      <c r="A81" s="1">
        <v>80</v>
      </c>
      <c r="B81" s="4" t="s">
        <v>352</v>
      </c>
      <c r="C81" s="15">
        <v>2006</v>
      </c>
      <c r="D81" s="4" t="s">
        <v>36</v>
      </c>
      <c r="E81" s="15"/>
      <c r="F81" s="21"/>
      <c r="G81" s="15"/>
      <c r="H81" s="15"/>
      <c r="I81" s="15"/>
      <c r="J81" s="15"/>
      <c r="K81" s="15"/>
      <c r="L81" s="15"/>
      <c r="M81" s="15">
        <v>0</v>
      </c>
      <c r="N81" s="15">
        <v>0</v>
      </c>
      <c r="O81" s="4"/>
      <c r="P81" s="4"/>
      <c r="Q81" s="4"/>
      <c r="R81" s="4"/>
      <c r="S81" s="4"/>
      <c r="T81" s="4"/>
      <c r="U81" s="4"/>
      <c r="V81" s="4"/>
      <c r="W81" s="78">
        <f>SUM(Таблица4[[#This Row],[Столбец5]:[Столбец23]])</f>
        <v>0</v>
      </c>
      <c r="X81" s="17"/>
      <c r="Y81" s="17"/>
    </row>
    <row r="82" spans="1:25">
      <c r="A82" s="2">
        <v>81</v>
      </c>
      <c r="B82" s="4" t="s">
        <v>32</v>
      </c>
      <c r="C82" s="15">
        <v>2004</v>
      </c>
      <c r="D82" s="16" t="s">
        <v>39</v>
      </c>
      <c r="E82" s="15"/>
      <c r="F82" s="20"/>
      <c r="G82" s="15"/>
      <c r="H82" s="15"/>
      <c r="I82" s="15"/>
      <c r="J82" s="15"/>
      <c r="K82" s="15">
        <v>0</v>
      </c>
      <c r="L82" s="15">
        <v>0</v>
      </c>
      <c r="M82" s="15"/>
      <c r="N82" s="15"/>
      <c r="O82" s="4"/>
      <c r="P82" s="4"/>
      <c r="Q82" s="4"/>
      <c r="R82" s="4"/>
      <c r="S82" s="4"/>
      <c r="T82" s="4"/>
      <c r="U82" s="4"/>
      <c r="V82" s="4"/>
      <c r="W82" s="78">
        <f>SUM(Таблица4[[#This Row],[Столбец5]:[Столбец23]])</f>
        <v>0</v>
      </c>
      <c r="X82" s="17"/>
      <c r="Y82" s="17"/>
    </row>
    <row r="83" spans="1:25">
      <c r="A83" s="14">
        <v>82</v>
      </c>
      <c r="B83" s="4" t="s">
        <v>26</v>
      </c>
      <c r="C83" s="15">
        <v>2003</v>
      </c>
      <c r="D83" s="16" t="s">
        <v>40</v>
      </c>
      <c r="E83" s="15"/>
      <c r="F83" s="20"/>
      <c r="G83" s="15"/>
      <c r="H83" s="15"/>
      <c r="I83" s="15"/>
      <c r="J83" s="15"/>
      <c r="K83" s="15">
        <v>0</v>
      </c>
      <c r="L83" s="15">
        <v>0</v>
      </c>
      <c r="M83" s="15"/>
      <c r="N83" s="15"/>
      <c r="O83" s="4"/>
      <c r="P83" s="4"/>
      <c r="Q83" s="4"/>
      <c r="R83" s="4"/>
      <c r="S83" s="4"/>
      <c r="T83" s="4"/>
      <c r="U83" s="4"/>
      <c r="V83" s="4"/>
      <c r="W83" s="78">
        <f>SUM(Таблица4[[#This Row],[Столбец5]:[Столбец23]])</f>
        <v>0</v>
      </c>
      <c r="X83" s="17"/>
      <c r="Y83" s="17"/>
    </row>
    <row r="84" spans="1:25">
      <c r="A84" s="1">
        <v>83</v>
      </c>
      <c r="B84" s="4" t="s">
        <v>91</v>
      </c>
      <c r="C84" s="15"/>
      <c r="D84" s="4" t="s">
        <v>60</v>
      </c>
      <c r="E84" s="15"/>
      <c r="F84" s="21">
        <v>0</v>
      </c>
      <c r="G84" s="15"/>
      <c r="H84" s="15"/>
      <c r="I84" s="15"/>
      <c r="J84" s="15"/>
      <c r="K84" s="15"/>
      <c r="L84" s="15"/>
      <c r="M84" s="15"/>
      <c r="N84" s="15"/>
      <c r="O84" s="4"/>
      <c r="P84" s="4"/>
      <c r="Q84" s="4"/>
      <c r="R84" s="4"/>
      <c r="S84" s="4"/>
      <c r="T84" s="4"/>
      <c r="U84" s="4"/>
      <c r="V84" s="4"/>
      <c r="W84" s="78">
        <f>SUM(Таблица4[[#This Row],[Столбец5]:[Столбец23]])</f>
        <v>0</v>
      </c>
      <c r="X84" s="17"/>
      <c r="Y84" s="17"/>
    </row>
    <row r="85" spans="1:25">
      <c r="A85" s="2">
        <v>84</v>
      </c>
      <c r="B85" s="4" t="s">
        <v>92</v>
      </c>
      <c r="C85" s="15"/>
      <c r="D85" s="4" t="s">
        <v>60</v>
      </c>
      <c r="E85" s="15"/>
      <c r="F85" s="21">
        <v>0</v>
      </c>
      <c r="G85" s="15"/>
      <c r="H85" s="15"/>
      <c r="I85" s="15"/>
      <c r="J85" s="15"/>
      <c r="K85" s="15"/>
      <c r="L85" s="15"/>
      <c r="M85" s="15"/>
      <c r="N85" s="15"/>
      <c r="O85" s="4">
        <v>0</v>
      </c>
      <c r="P85" s="4"/>
      <c r="Q85" s="4"/>
      <c r="R85" s="4"/>
      <c r="S85" s="4"/>
      <c r="T85" s="4"/>
      <c r="U85" s="4"/>
      <c r="V85" s="4"/>
      <c r="W85" s="78">
        <f>SUM(Таблица4[[#This Row],[Столбец5]:[Столбец23]])</f>
        <v>0</v>
      </c>
      <c r="X85" s="17"/>
      <c r="Y85" s="17"/>
    </row>
    <row r="86" spans="1:25">
      <c r="A86" s="14">
        <v>85</v>
      </c>
      <c r="B86" s="4" t="s">
        <v>63</v>
      </c>
      <c r="C86" s="15">
        <v>2004</v>
      </c>
      <c r="D86" s="4" t="s">
        <v>44</v>
      </c>
      <c r="E86" s="15"/>
      <c r="F86" s="20"/>
      <c r="G86" s="15">
        <v>0</v>
      </c>
      <c r="H86" s="15">
        <v>0</v>
      </c>
      <c r="I86" s="15"/>
      <c r="J86" s="15"/>
      <c r="K86" s="15"/>
      <c r="L86" s="15"/>
      <c r="M86" s="15"/>
      <c r="N86" s="15"/>
      <c r="O86" s="4"/>
      <c r="P86" s="4"/>
      <c r="Q86" s="4"/>
      <c r="R86" s="4"/>
      <c r="S86" s="4"/>
      <c r="T86" s="4"/>
      <c r="U86" s="4"/>
      <c r="V86" s="4"/>
      <c r="W86" s="78">
        <f>SUM(Таблица4[[#This Row],[Столбец5]:[Столбец23]])</f>
        <v>0</v>
      </c>
      <c r="X86" s="17"/>
      <c r="Y86" s="17"/>
    </row>
    <row r="87" spans="1:25">
      <c r="A87" s="1">
        <v>86</v>
      </c>
      <c r="B87" s="4" t="s">
        <v>61</v>
      </c>
      <c r="C87" s="15">
        <v>2003</v>
      </c>
      <c r="D87" s="4" t="s">
        <v>62</v>
      </c>
      <c r="E87" s="15"/>
      <c r="F87" s="20"/>
      <c r="G87" s="15">
        <v>0</v>
      </c>
      <c r="H87" s="15">
        <v>0</v>
      </c>
      <c r="I87" s="15"/>
      <c r="J87" s="15"/>
      <c r="K87" s="15"/>
      <c r="L87" s="15"/>
      <c r="M87" s="15"/>
      <c r="N87" s="15"/>
      <c r="O87" s="4"/>
      <c r="P87" s="4"/>
      <c r="Q87" s="4"/>
      <c r="R87" s="4"/>
      <c r="S87" s="4"/>
      <c r="T87" s="4"/>
      <c r="U87" s="4"/>
      <c r="V87" s="4"/>
      <c r="W87" s="78">
        <f>SUM(Таблица4[[#This Row],[Столбец5]:[Столбец23]])</f>
        <v>0</v>
      </c>
      <c r="X87" s="17"/>
      <c r="Y87" s="17"/>
    </row>
    <row r="88" spans="1:25">
      <c r="A88" s="2">
        <v>87</v>
      </c>
      <c r="B88" s="4" t="s">
        <v>80</v>
      </c>
      <c r="C88" s="15"/>
      <c r="D88" s="4" t="s">
        <v>49</v>
      </c>
      <c r="E88" s="15">
        <v>0</v>
      </c>
      <c r="F88" s="20">
        <v>0</v>
      </c>
      <c r="G88" s="15"/>
      <c r="H88" s="15"/>
      <c r="I88" s="15"/>
      <c r="J88" s="15"/>
      <c r="K88" s="15"/>
      <c r="L88" s="15"/>
      <c r="M88" s="15"/>
      <c r="N88" s="15"/>
      <c r="O88" s="4"/>
      <c r="P88" s="4"/>
      <c r="Q88" s="4"/>
      <c r="R88" s="4"/>
      <c r="S88" s="4"/>
      <c r="T88" s="4"/>
      <c r="U88" s="4"/>
      <c r="V88" s="4"/>
      <c r="W88" s="78">
        <f>SUM(Таблица4[[#This Row],[Столбец5]:[Столбец23]])</f>
        <v>0</v>
      </c>
      <c r="X88" s="17"/>
      <c r="Y88" s="17"/>
    </row>
    <row r="89" spans="1:25">
      <c r="A89" s="14">
        <v>88</v>
      </c>
      <c r="B89" s="4" t="s">
        <v>85</v>
      </c>
      <c r="C89" s="15">
        <v>2003</v>
      </c>
      <c r="D89" s="4" t="s">
        <v>66</v>
      </c>
      <c r="E89" s="15">
        <v>0</v>
      </c>
      <c r="F89" s="20">
        <v>0</v>
      </c>
      <c r="G89" s="15"/>
      <c r="H89" s="15"/>
      <c r="I89" s="15"/>
      <c r="J89" s="15"/>
      <c r="K89" s="15"/>
      <c r="L89" s="15"/>
      <c r="M89" s="15"/>
      <c r="N89" s="15"/>
      <c r="O89" s="4"/>
      <c r="P89" s="4"/>
      <c r="Q89" s="4"/>
      <c r="R89" s="4"/>
      <c r="S89" s="4"/>
      <c r="T89" s="4"/>
      <c r="U89" s="4"/>
      <c r="V89" s="4"/>
      <c r="W89" s="78">
        <f>SUM(Таблица4[[#This Row],[Столбец5]:[Столбец23]])</f>
        <v>0</v>
      </c>
      <c r="X89" s="17"/>
      <c r="Y89" s="17"/>
    </row>
    <row r="90" spans="1:25">
      <c r="A90" s="1">
        <v>89</v>
      </c>
      <c r="B90" s="22" t="s">
        <v>97</v>
      </c>
      <c r="C90" s="15"/>
      <c r="D90" s="22" t="s">
        <v>60</v>
      </c>
      <c r="E90" s="15"/>
      <c r="F90" s="21">
        <v>0</v>
      </c>
      <c r="G90" s="15"/>
      <c r="H90" s="15"/>
      <c r="I90" s="15"/>
      <c r="J90" s="15"/>
      <c r="K90" s="15"/>
      <c r="L90" s="15"/>
      <c r="M90" s="15"/>
      <c r="N90" s="15"/>
      <c r="O90" s="4"/>
      <c r="P90" s="4"/>
      <c r="Q90" s="4"/>
      <c r="R90" s="4"/>
      <c r="S90" s="4"/>
      <c r="T90" s="4"/>
      <c r="U90" s="4"/>
      <c r="V90" s="4"/>
      <c r="W90" s="78">
        <f>SUM(Таблица4[[#This Row],[Столбец5]:[Столбец23]])</f>
        <v>0</v>
      </c>
      <c r="X90" s="17"/>
      <c r="Y90" s="17"/>
    </row>
    <row r="91" spans="1:25">
      <c r="A91" s="2">
        <v>90</v>
      </c>
      <c r="B91" s="4" t="s">
        <v>87</v>
      </c>
      <c r="C91" s="15">
        <v>2004</v>
      </c>
      <c r="D91" s="4" t="s">
        <v>54</v>
      </c>
      <c r="E91" s="15"/>
      <c r="F91" s="20">
        <v>0</v>
      </c>
      <c r="G91" s="15">
        <v>0</v>
      </c>
      <c r="H91" s="15">
        <v>0</v>
      </c>
      <c r="I91" s="15"/>
      <c r="J91" s="15"/>
      <c r="K91" s="15"/>
      <c r="L91" s="15"/>
      <c r="M91" s="15"/>
      <c r="N91" s="15"/>
      <c r="O91" s="4"/>
      <c r="P91" s="4"/>
      <c r="Q91" s="4"/>
      <c r="R91" s="4"/>
      <c r="S91" s="4"/>
      <c r="T91" s="4"/>
      <c r="U91" s="4"/>
      <c r="V91" s="4"/>
      <c r="W91" s="78">
        <f>SUM(Таблица4[[#This Row],[Столбец5]:[Столбец23]])</f>
        <v>0</v>
      </c>
      <c r="X91" s="17"/>
      <c r="Y91" s="17"/>
    </row>
    <row r="92" spans="1:25">
      <c r="A92" s="14">
        <v>91</v>
      </c>
      <c r="B92" s="4" t="s">
        <v>88</v>
      </c>
      <c r="C92" s="15"/>
      <c r="D92" s="4" t="s">
        <v>89</v>
      </c>
      <c r="E92" s="15"/>
      <c r="F92" s="21">
        <v>0</v>
      </c>
      <c r="G92" s="15"/>
      <c r="H92" s="15"/>
      <c r="I92" s="15"/>
      <c r="J92" s="15"/>
      <c r="K92" s="15"/>
      <c r="L92" s="15"/>
      <c r="M92" s="15"/>
      <c r="N92" s="15"/>
      <c r="O92" s="4"/>
      <c r="P92" s="4"/>
      <c r="Q92" s="4"/>
      <c r="R92" s="4"/>
      <c r="S92" s="4"/>
      <c r="T92" s="4"/>
      <c r="U92" s="4"/>
      <c r="V92" s="4"/>
      <c r="W92" s="78">
        <f>SUM(Таблица4[[#This Row],[Столбец5]:[Столбец23]])</f>
        <v>0</v>
      </c>
      <c r="X92" s="17"/>
      <c r="Y92" s="17"/>
    </row>
    <row r="93" spans="1:25">
      <c r="A93" s="1">
        <v>92</v>
      </c>
      <c r="B93" s="4" t="s">
        <v>86</v>
      </c>
      <c r="C93" s="15">
        <v>2004</v>
      </c>
      <c r="D93" s="4" t="s">
        <v>49</v>
      </c>
      <c r="E93" s="15"/>
      <c r="F93" s="20">
        <v>0</v>
      </c>
      <c r="G93" s="15"/>
      <c r="H93" s="15"/>
      <c r="I93" s="15"/>
      <c r="J93" s="15"/>
      <c r="K93" s="15"/>
      <c r="L93" s="15"/>
      <c r="M93" s="15">
        <v>0</v>
      </c>
      <c r="N93" s="15">
        <v>0</v>
      </c>
      <c r="O93" s="4"/>
      <c r="P93" s="4"/>
      <c r="Q93" s="4"/>
      <c r="R93" s="4"/>
      <c r="S93" s="4"/>
      <c r="T93" s="4"/>
      <c r="U93" s="4"/>
      <c r="V93" s="4"/>
      <c r="W93" s="78">
        <f>SUM(Таблица4[[#This Row],[Столбец5]:[Столбец23]])</f>
        <v>0</v>
      </c>
      <c r="X93" s="17"/>
      <c r="Y93" s="17"/>
    </row>
    <row r="94" spans="1:25">
      <c r="A94" s="2">
        <v>93</v>
      </c>
      <c r="B94" s="4" t="s">
        <v>67</v>
      </c>
      <c r="C94" s="15">
        <v>2004</v>
      </c>
      <c r="D94" s="4" t="s">
        <v>68</v>
      </c>
      <c r="E94" s="15"/>
      <c r="F94" s="20"/>
      <c r="G94" s="15">
        <v>0</v>
      </c>
      <c r="H94" s="15">
        <v>0</v>
      </c>
      <c r="I94" s="15"/>
      <c r="J94" s="15"/>
      <c r="K94" s="2"/>
      <c r="L94" s="20"/>
      <c r="M94" s="2"/>
      <c r="N94" s="20"/>
      <c r="P94" s="17"/>
      <c r="R94" s="17"/>
      <c r="T94" s="17"/>
      <c r="V94" s="17"/>
      <c r="W94" s="78">
        <f>SUM(Таблица4[[#This Row],[Столбец5]:[Столбец23]])</f>
        <v>0</v>
      </c>
      <c r="X94" s="17"/>
      <c r="Y94" s="17"/>
    </row>
    <row r="95" spans="1:25">
      <c r="A95" s="14">
        <v>94</v>
      </c>
      <c r="B95" s="4" t="s">
        <v>353</v>
      </c>
      <c r="C95" s="15">
        <v>2004</v>
      </c>
      <c r="D95" s="4" t="s">
        <v>354</v>
      </c>
      <c r="E95" s="15"/>
      <c r="F95" s="21"/>
      <c r="G95" s="15"/>
      <c r="H95" s="15"/>
      <c r="I95" s="15"/>
      <c r="J95" s="15"/>
      <c r="K95" s="20"/>
      <c r="L95" s="20"/>
      <c r="M95" s="20">
        <v>0</v>
      </c>
      <c r="N95" s="20">
        <v>0</v>
      </c>
      <c r="O95" s="17"/>
      <c r="P95" s="17"/>
      <c r="Q95" s="17"/>
      <c r="R95" s="17"/>
      <c r="S95" s="17"/>
      <c r="T95" s="17"/>
      <c r="U95" s="17"/>
      <c r="V95" s="17"/>
      <c r="W95" s="78">
        <f>SUM(Таблица4[[#This Row],[Столбец5]:[Столбец23]])</f>
        <v>0</v>
      </c>
      <c r="X95" s="17"/>
      <c r="Y95" s="17"/>
    </row>
    <row r="96" spans="1:25">
      <c r="A96" s="1">
        <v>95</v>
      </c>
      <c r="B96" s="4" t="s">
        <v>57</v>
      </c>
      <c r="C96" s="15">
        <v>2003</v>
      </c>
      <c r="D96" s="4" t="s">
        <v>52</v>
      </c>
      <c r="E96" s="15"/>
      <c r="F96" s="20"/>
      <c r="G96" s="15">
        <v>0</v>
      </c>
      <c r="H96" s="15">
        <v>0</v>
      </c>
      <c r="I96" s="15"/>
      <c r="J96" s="15"/>
      <c r="K96" s="20"/>
      <c r="L96" s="20"/>
      <c r="M96" s="20"/>
      <c r="N96" s="20"/>
      <c r="O96" s="17"/>
      <c r="P96" s="17"/>
      <c r="Q96" s="17"/>
      <c r="R96" s="17"/>
      <c r="S96" s="17"/>
      <c r="T96" s="17"/>
      <c r="U96" s="17"/>
      <c r="V96" s="17"/>
      <c r="W96" s="78">
        <f>SUM(Таблица4[[#This Row],[Столбец5]:[Столбец23]])</f>
        <v>0</v>
      </c>
      <c r="X96" s="17"/>
      <c r="Y96" s="17"/>
    </row>
    <row r="97" spans="1:25">
      <c r="A97" s="2">
        <v>96</v>
      </c>
      <c r="B97" s="4" t="s">
        <v>93</v>
      </c>
      <c r="C97" s="15"/>
      <c r="D97" s="4" t="s">
        <v>49</v>
      </c>
      <c r="E97" s="15"/>
      <c r="F97" s="21">
        <v>0</v>
      </c>
      <c r="G97" s="15"/>
      <c r="H97" s="15"/>
      <c r="I97" s="15"/>
      <c r="J97" s="15"/>
      <c r="K97" s="20"/>
      <c r="L97" s="20"/>
      <c r="M97" s="20"/>
      <c r="N97" s="20"/>
      <c r="O97" s="17"/>
      <c r="P97" s="17"/>
      <c r="Q97" s="17"/>
      <c r="R97" s="17"/>
      <c r="S97" s="17"/>
      <c r="T97" s="17"/>
      <c r="U97" s="17"/>
      <c r="V97" s="17"/>
      <c r="W97" s="78">
        <f>SUM(Таблица4[[#This Row],[Столбец5]:[Столбец23]])</f>
        <v>0</v>
      </c>
      <c r="X97" s="17"/>
      <c r="Y97" s="17"/>
    </row>
    <row r="98" spans="1:25">
      <c r="A98" s="14">
        <v>97</v>
      </c>
      <c r="B98" s="4" t="s">
        <v>82</v>
      </c>
      <c r="C98" s="15"/>
      <c r="D98" s="4" t="s">
        <v>60</v>
      </c>
      <c r="E98" s="15">
        <v>0</v>
      </c>
      <c r="F98" s="20">
        <v>0</v>
      </c>
      <c r="G98" s="15"/>
      <c r="H98" s="15"/>
      <c r="I98" s="15"/>
      <c r="J98" s="15"/>
      <c r="K98" s="20"/>
      <c r="L98" s="20"/>
      <c r="M98" s="20"/>
      <c r="N98" s="20"/>
      <c r="O98" s="17"/>
      <c r="P98" s="17"/>
      <c r="Q98" s="17"/>
      <c r="R98" s="17"/>
      <c r="S98" s="17"/>
      <c r="T98" s="17"/>
      <c r="U98" s="17"/>
      <c r="V98" s="17"/>
      <c r="W98" s="78">
        <f>SUM(Таблица4[[#This Row],[Столбец5]:[Столбец23]])</f>
        <v>0</v>
      </c>
      <c r="X98" s="17"/>
      <c r="Y98" s="17"/>
    </row>
    <row r="99" spans="1:25">
      <c r="A99" s="1">
        <v>98</v>
      </c>
      <c r="B99" s="4" t="s">
        <v>94</v>
      </c>
      <c r="C99" s="15">
        <v>2003</v>
      </c>
      <c r="D99" s="4" t="s">
        <v>48</v>
      </c>
      <c r="E99" s="15">
        <v>0</v>
      </c>
      <c r="F99" s="20">
        <v>0</v>
      </c>
      <c r="G99" s="15">
        <v>0</v>
      </c>
      <c r="H99" s="15">
        <v>0</v>
      </c>
      <c r="I99" s="15"/>
      <c r="J99" s="15"/>
      <c r="K99" s="20"/>
      <c r="L99" s="20"/>
      <c r="M99" s="20"/>
      <c r="N99" s="20"/>
      <c r="O99" s="17"/>
      <c r="P99" s="17"/>
      <c r="Q99" s="17"/>
      <c r="R99" s="17"/>
      <c r="S99" s="17"/>
      <c r="T99" s="17"/>
      <c r="U99" s="17"/>
      <c r="V99" s="17"/>
      <c r="W99" s="78">
        <f>SUM(Таблица4[[#This Row],[Столбец5]:[Столбец23]])</f>
        <v>0</v>
      </c>
      <c r="X99" s="17"/>
      <c r="Y99" s="17"/>
    </row>
    <row r="100" spans="1:25">
      <c r="A100" s="2">
        <v>99</v>
      </c>
      <c r="B100" s="4" t="s">
        <v>84</v>
      </c>
      <c r="C100" s="15"/>
      <c r="D100" s="4" t="s">
        <v>60</v>
      </c>
      <c r="E100" s="15">
        <v>0</v>
      </c>
      <c r="F100" s="20">
        <v>0</v>
      </c>
      <c r="G100" s="15"/>
      <c r="H100" s="15"/>
      <c r="I100" s="15"/>
      <c r="J100" s="15"/>
      <c r="K100" s="20"/>
      <c r="L100" s="20"/>
      <c r="M100" s="20"/>
      <c r="N100" s="20"/>
      <c r="O100" s="17"/>
      <c r="P100" s="17"/>
      <c r="Q100" s="17"/>
      <c r="R100" s="17"/>
      <c r="S100" s="17"/>
      <c r="T100" s="17"/>
      <c r="U100" s="17"/>
      <c r="V100" s="17"/>
      <c r="W100" s="78">
        <f>SUM(Таблица4[[#This Row],[Столбец5]:[Столбец23]])</f>
        <v>0</v>
      </c>
      <c r="X100" s="17"/>
      <c r="Y100" s="17"/>
    </row>
    <row r="101" spans="1:25">
      <c r="A101" s="14">
        <v>100</v>
      </c>
      <c r="B101" s="4" t="s">
        <v>72</v>
      </c>
      <c r="C101" s="15">
        <v>2003</v>
      </c>
      <c r="D101" s="4" t="s">
        <v>52</v>
      </c>
      <c r="E101" s="15"/>
      <c r="F101" s="20"/>
      <c r="G101" s="15"/>
      <c r="H101" s="15">
        <v>0</v>
      </c>
      <c r="I101" s="15"/>
      <c r="J101" s="15"/>
      <c r="K101" s="20"/>
      <c r="L101" s="20"/>
      <c r="M101" s="20"/>
      <c r="N101" s="20"/>
      <c r="O101" s="17"/>
      <c r="P101" s="17"/>
      <c r="Q101" s="17"/>
      <c r="R101" s="17"/>
      <c r="S101" s="17"/>
      <c r="T101" s="17"/>
      <c r="U101" s="17"/>
      <c r="V101" s="17"/>
      <c r="W101" s="78">
        <f>SUM(Таблица4[[#This Row],[Столбец5]:[Столбец23]])</f>
        <v>0</v>
      </c>
      <c r="X101" s="17"/>
      <c r="Y101" s="17"/>
    </row>
    <row r="102" spans="1:25">
      <c r="A102" s="1">
        <v>101</v>
      </c>
      <c r="B102" s="4" t="s">
        <v>81</v>
      </c>
      <c r="C102" s="15"/>
      <c r="D102" s="4" t="s">
        <v>66</v>
      </c>
      <c r="E102" s="15">
        <v>0</v>
      </c>
      <c r="F102" s="20">
        <v>0</v>
      </c>
      <c r="G102" s="15"/>
      <c r="H102" s="15"/>
      <c r="I102" s="15"/>
      <c r="J102" s="15"/>
      <c r="K102" s="2"/>
      <c r="L102" s="20"/>
      <c r="M102" s="2"/>
      <c r="N102" s="20"/>
      <c r="P102" s="17"/>
      <c r="R102" s="17"/>
      <c r="T102" s="17"/>
      <c r="V102" s="17"/>
      <c r="W102" s="78">
        <f>SUM(Таблица4[[#This Row],[Столбец5]:[Столбец23]])</f>
        <v>0</v>
      </c>
    </row>
    <row r="103" spans="1:25">
      <c r="A103" s="2">
        <v>102</v>
      </c>
      <c r="B103" s="4" t="s">
        <v>79</v>
      </c>
      <c r="C103" s="15"/>
      <c r="D103" s="4" t="s">
        <v>78</v>
      </c>
      <c r="E103" s="15">
        <v>0</v>
      </c>
      <c r="F103" s="20">
        <v>0</v>
      </c>
      <c r="G103" s="15"/>
      <c r="H103" s="15"/>
      <c r="I103" s="15"/>
      <c r="J103" s="15"/>
      <c r="K103" s="2"/>
      <c r="L103" s="20"/>
      <c r="M103" s="2"/>
      <c r="N103" s="20"/>
      <c r="P103" s="17"/>
      <c r="R103" s="17"/>
      <c r="T103" s="17"/>
      <c r="V103" s="17"/>
      <c r="W103" s="78">
        <f>SUM(Таблица4[[#This Row],[Столбец5]:[Столбец23]])</f>
        <v>0</v>
      </c>
    </row>
    <row r="104" spans="1:25">
      <c r="A104" s="14">
        <v>103</v>
      </c>
      <c r="B104" s="22" t="s">
        <v>96</v>
      </c>
      <c r="C104" s="15"/>
      <c r="D104" s="22" t="s">
        <v>49</v>
      </c>
      <c r="E104" s="15"/>
      <c r="F104" s="21">
        <v>0</v>
      </c>
      <c r="G104" s="15"/>
      <c r="H104" s="15"/>
      <c r="I104" s="15"/>
      <c r="J104" s="15"/>
      <c r="K104" s="20"/>
      <c r="L104" s="20"/>
      <c r="M104" s="20"/>
      <c r="N104" s="20"/>
      <c r="O104" s="17"/>
      <c r="P104" s="17"/>
      <c r="Q104" s="17"/>
      <c r="R104" s="17"/>
      <c r="S104" s="17"/>
      <c r="T104" s="17"/>
      <c r="U104" s="17"/>
      <c r="V104" s="17"/>
      <c r="W104" s="78">
        <f>SUM(Таблица4[[#This Row],[Столбец5]:[Столбец23]])</f>
        <v>0</v>
      </c>
    </row>
    <row r="105" spans="1:25">
      <c r="A105" s="1">
        <v>104</v>
      </c>
      <c r="B105" s="4" t="s">
        <v>464</v>
      </c>
      <c r="C105" s="15">
        <v>2004</v>
      </c>
      <c r="D105" s="4" t="s">
        <v>459</v>
      </c>
      <c r="E105" s="15"/>
      <c r="F105" s="21"/>
      <c r="G105" s="15"/>
      <c r="H105" s="15"/>
      <c r="I105" s="15">
        <v>0</v>
      </c>
      <c r="J105" s="15">
        <v>0</v>
      </c>
      <c r="K105" s="20"/>
      <c r="L105" s="20"/>
      <c r="M105" s="20"/>
      <c r="N105" s="20"/>
      <c r="O105" s="17"/>
      <c r="P105" s="17"/>
      <c r="Q105" s="17"/>
      <c r="R105" s="17"/>
      <c r="S105" s="17"/>
      <c r="T105" s="17"/>
      <c r="U105" s="17"/>
      <c r="V105" s="17"/>
      <c r="W105" s="78">
        <f>SUM(Таблица4[[#This Row],[Столбец5]:[Столбец23]])</f>
        <v>0</v>
      </c>
    </row>
    <row r="106" spans="1:25">
      <c r="A106" s="2">
        <v>105</v>
      </c>
      <c r="B106" s="4" t="s">
        <v>465</v>
      </c>
      <c r="C106" s="15">
        <v>2003</v>
      </c>
      <c r="D106" s="4" t="s">
        <v>466</v>
      </c>
      <c r="E106" s="15"/>
      <c r="F106" s="21"/>
      <c r="G106" s="15"/>
      <c r="H106" s="15"/>
      <c r="I106" s="15">
        <v>0</v>
      </c>
      <c r="J106" s="15">
        <v>0</v>
      </c>
      <c r="K106" s="20"/>
      <c r="L106" s="20"/>
      <c r="M106" s="20"/>
      <c r="N106" s="20"/>
      <c r="O106" s="17"/>
      <c r="P106" s="17"/>
      <c r="Q106" s="17"/>
      <c r="R106" s="17"/>
      <c r="S106" s="17"/>
      <c r="T106" s="17"/>
      <c r="U106" s="17"/>
      <c r="V106" s="17"/>
      <c r="W106" s="78">
        <f>SUM(Таблица4[[#This Row],[Столбец5]:[Столбец23]])</f>
        <v>0</v>
      </c>
    </row>
    <row r="107" spans="1:25">
      <c r="A107" s="14">
        <v>106</v>
      </c>
      <c r="B107" s="4" t="s">
        <v>467</v>
      </c>
      <c r="C107" s="15">
        <v>2004</v>
      </c>
      <c r="D107" s="4" t="s">
        <v>466</v>
      </c>
      <c r="E107" s="15"/>
      <c r="F107" s="21"/>
      <c r="G107" s="15"/>
      <c r="H107" s="15"/>
      <c r="I107" s="15">
        <v>0</v>
      </c>
      <c r="J107" s="15">
        <v>0</v>
      </c>
      <c r="K107" s="20"/>
      <c r="L107" s="20"/>
      <c r="M107" s="20"/>
      <c r="N107" s="20"/>
      <c r="O107" s="17"/>
      <c r="P107" s="17"/>
      <c r="Q107" s="17"/>
      <c r="R107" s="17"/>
      <c r="S107" s="17"/>
      <c r="T107" s="17"/>
      <c r="U107" s="17"/>
      <c r="V107" s="17"/>
      <c r="W107" s="78">
        <f>SUM(Таблица4[[#This Row],[Столбец5]:[Столбец23]])</f>
        <v>0</v>
      </c>
    </row>
    <row r="108" spans="1:25">
      <c r="A108" s="1">
        <v>107</v>
      </c>
      <c r="B108" s="4" t="s">
        <v>468</v>
      </c>
      <c r="C108" s="15">
        <v>2003</v>
      </c>
      <c r="D108" s="4" t="s">
        <v>466</v>
      </c>
      <c r="E108" s="15"/>
      <c r="F108" s="21"/>
      <c r="G108" s="15"/>
      <c r="H108" s="15"/>
      <c r="I108" s="15">
        <v>0</v>
      </c>
      <c r="J108" s="15">
        <v>0</v>
      </c>
      <c r="K108" s="2"/>
      <c r="L108" s="20"/>
      <c r="M108" s="2"/>
      <c r="N108" s="20"/>
      <c r="P108" s="17"/>
      <c r="R108" s="17"/>
      <c r="T108" s="17"/>
      <c r="V108" s="17"/>
      <c r="W108" s="78">
        <f>SUM(Таблица4[[#This Row],[Столбец5]:[Столбец23]])</f>
        <v>0</v>
      </c>
    </row>
    <row r="109" spans="1:25">
      <c r="A109" s="2">
        <v>108</v>
      </c>
      <c r="B109" s="4" t="s">
        <v>470</v>
      </c>
      <c r="C109" s="15">
        <v>2004</v>
      </c>
      <c r="D109" s="4" t="s">
        <v>466</v>
      </c>
      <c r="E109" s="15"/>
      <c r="F109" s="21"/>
      <c r="G109" s="15"/>
      <c r="H109" s="15"/>
      <c r="I109" s="15">
        <v>0</v>
      </c>
      <c r="J109" s="15">
        <v>0</v>
      </c>
      <c r="K109" s="2"/>
      <c r="L109" s="20"/>
      <c r="M109" s="2"/>
      <c r="N109" s="20"/>
      <c r="P109" s="17"/>
      <c r="R109" s="17"/>
      <c r="T109" s="17"/>
      <c r="V109" s="17"/>
      <c r="W109" s="78">
        <f>SUM(Таблица4[[#This Row],[Столбец5]:[Столбец23]])</f>
        <v>0</v>
      </c>
    </row>
    <row r="110" spans="1:25">
      <c r="A110" s="14">
        <v>109</v>
      </c>
      <c r="B110" s="4" t="s">
        <v>471</v>
      </c>
      <c r="C110" s="15">
        <v>2004</v>
      </c>
      <c r="D110" s="4" t="s">
        <v>413</v>
      </c>
      <c r="E110" s="15"/>
      <c r="F110" s="21"/>
      <c r="G110" s="15"/>
      <c r="H110" s="15"/>
      <c r="I110" s="15">
        <v>0</v>
      </c>
      <c r="J110" s="15">
        <v>0</v>
      </c>
      <c r="K110" s="20"/>
      <c r="L110" s="20"/>
      <c r="M110" s="20"/>
      <c r="N110" s="20"/>
      <c r="O110" s="17"/>
      <c r="P110" s="17"/>
      <c r="Q110" s="17"/>
      <c r="R110" s="17"/>
      <c r="S110" s="17"/>
      <c r="T110" s="17"/>
      <c r="U110" s="17"/>
      <c r="V110" s="17"/>
      <c r="W110" s="78">
        <f>SUM(Таблица4[[#This Row],[Столбец5]:[Столбец23]])</f>
        <v>0</v>
      </c>
    </row>
    <row r="111" spans="1:25">
      <c r="A111" s="1">
        <v>110</v>
      </c>
      <c r="B111" s="4" t="s">
        <v>472</v>
      </c>
      <c r="C111" s="15">
        <v>2004</v>
      </c>
      <c r="D111" s="4" t="s">
        <v>418</v>
      </c>
      <c r="E111" s="15"/>
      <c r="F111" s="21"/>
      <c r="G111" s="15"/>
      <c r="H111" s="15"/>
      <c r="I111" s="15">
        <v>0</v>
      </c>
      <c r="J111" s="15">
        <v>0</v>
      </c>
      <c r="K111" s="20"/>
      <c r="L111" s="20"/>
      <c r="M111" s="20"/>
      <c r="N111" s="20"/>
      <c r="O111" s="17"/>
      <c r="P111" s="17"/>
      <c r="Q111" s="17"/>
      <c r="R111" s="17"/>
      <c r="S111" s="17"/>
      <c r="T111" s="17"/>
      <c r="U111" s="17"/>
      <c r="V111" s="17"/>
      <c r="W111" s="78">
        <f>SUM(Таблица4[[#This Row],[Столбец5]:[Столбец23]])</f>
        <v>0</v>
      </c>
    </row>
    <row r="112" spans="1:25">
      <c r="A112" s="2">
        <v>111</v>
      </c>
      <c r="B112" s="4" t="s">
        <v>473</v>
      </c>
      <c r="C112" s="15">
        <v>2004</v>
      </c>
      <c r="D112" s="4" t="s">
        <v>418</v>
      </c>
      <c r="E112" s="15"/>
      <c r="F112" s="21"/>
      <c r="G112" s="15"/>
      <c r="H112" s="15"/>
      <c r="I112" s="15">
        <v>0</v>
      </c>
      <c r="J112" s="15"/>
      <c r="K112" s="2"/>
      <c r="L112" s="20"/>
      <c r="M112" s="2"/>
      <c r="N112" s="20"/>
      <c r="P112" s="17"/>
      <c r="R112" s="17"/>
      <c r="T112" s="17"/>
      <c r="V112" s="17"/>
      <c r="W112" s="78">
        <f>SUM(Таблица4[[#This Row],[Столбец5]:[Столбец23]])</f>
        <v>0</v>
      </c>
    </row>
    <row r="113" spans="1:23">
      <c r="A113" s="14">
        <v>112</v>
      </c>
      <c r="B113" s="4" t="s">
        <v>476</v>
      </c>
      <c r="C113" s="15">
        <v>2004</v>
      </c>
      <c r="D113" s="4" t="s">
        <v>413</v>
      </c>
      <c r="E113" s="15"/>
      <c r="F113" s="21"/>
      <c r="G113" s="15"/>
      <c r="H113" s="15"/>
      <c r="I113" s="15">
        <v>0</v>
      </c>
      <c r="J113" s="15">
        <v>0</v>
      </c>
      <c r="K113" s="20"/>
      <c r="L113" s="20"/>
      <c r="M113" s="20"/>
      <c r="N113" s="20"/>
      <c r="O113" s="17"/>
      <c r="P113" s="17"/>
      <c r="Q113" s="17"/>
      <c r="R113" s="17"/>
      <c r="S113" s="17"/>
      <c r="T113" s="17"/>
      <c r="U113" s="17"/>
      <c r="V113" s="17"/>
      <c r="W113" s="78">
        <f>SUM(Таблица4[[#This Row],[Столбец5]:[Столбец23]])</f>
        <v>0</v>
      </c>
    </row>
    <row r="114" spans="1:23">
      <c r="A114" s="1">
        <v>113</v>
      </c>
      <c r="B114" s="4" t="s">
        <v>478</v>
      </c>
      <c r="C114" s="15">
        <v>2003</v>
      </c>
      <c r="D114" s="4" t="s">
        <v>479</v>
      </c>
      <c r="E114" s="15"/>
      <c r="F114" s="21"/>
      <c r="G114" s="15">
        <v>0</v>
      </c>
      <c r="H114" s="15">
        <v>0</v>
      </c>
      <c r="I114" s="15"/>
      <c r="J114" s="15"/>
      <c r="K114" s="20"/>
      <c r="L114" s="20"/>
      <c r="M114" s="20"/>
      <c r="N114" s="20"/>
      <c r="O114" s="17"/>
      <c r="P114" s="17"/>
      <c r="Q114" s="17"/>
      <c r="R114" s="17"/>
      <c r="S114" s="17"/>
      <c r="T114" s="17"/>
      <c r="U114" s="17"/>
      <c r="V114" s="17"/>
      <c r="W114" s="78">
        <f>SUM(Таблица4[[#This Row],[Столбец5]:[Столбец23]])</f>
        <v>0</v>
      </c>
    </row>
    <row r="115" spans="1:23">
      <c r="A115" s="2">
        <v>114</v>
      </c>
      <c r="B115" s="4" t="s">
        <v>480</v>
      </c>
      <c r="C115" s="15">
        <v>2004</v>
      </c>
      <c r="D115" s="4" t="s">
        <v>479</v>
      </c>
      <c r="E115" s="15"/>
      <c r="F115" s="21"/>
      <c r="G115" s="15">
        <v>0</v>
      </c>
      <c r="H115" s="15">
        <v>0</v>
      </c>
      <c r="I115" s="15"/>
      <c r="J115" s="15"/>
      <c r="K115" s="2"/>
      <c r="L115" s="20"/>
      <c r="M115" s="20"/>
      <c r="N115" s="20"/>
      <c r="P115" s="17"/>
      <c r="R115" s="17"/>
      <c r="T115" s="17"/>
      <c r="V115" s="17"/>
      <c r="W115" s="78">
        <f>SUM(Таблица4[[#This Row],[Столбец5]:[Столбец23]])</f>
        <v>0</v>
      </c>
    </row>
    <row r="116" spans="1:23">
      <c r="A116" s="14">
        <v>115</v>
      </c>
      <c r="B116" s="4" t="s">
        <v>481</v>
      </c>
      <c r="C116" s="15">
        <v>2003</v>
      </c>
      <c r="D116" s="4" t="s">
        <v>479</v>
      </c>
      <c r="E116" s="15"/>
      <c r="F116" s="21"/>
      <c r="G116" s="15">
        <v>0</v>
      </c>
      <c r="H116" s="15">
        <v>0</v>
      </c>
      <c r="I116" s="15"/>
      <c r="J116" s="15"/>
      <c r="K116" s="20"/>
      <c r="L116" s="20"/>
      <c r="M116" s="20"/>
      <c r="N116" s="20"/>
      <c r="O116" s="17"/>
      <c r="P116" s="17"/>
      <c r="Q116" s="17"/>
      <c r="R116" s="17"/>
      <c r="S116" s="17"/>
      <c r="T116" s="17"/>
      <c r="U116" s="17"/>
      <c r="V116" s="17"/>
      <c r="W116" s="78">
        <f>SUM(Таблица4[[#This Row],[Столбец5]:[Столбец23]])</f>
        <v>0</v>
      </c>
    </row>
    <row r="117" spans="1:23">
      <c r="A117" s="1">
        <v>116</v>
      </c>
      <c r="B117" s="4" t="s">
        <v>482</v>
      </c>
      <c r="C117" s="15">
        <v>2003</v>
      </c>
      <c r="D117" s="4" t="s">
        <v>479</v>
      </c>
      <c r="E117" s="15"/>
      <c r="F117" s="21"/>
      <c r="G117" s="15">
        <v>0</v>
      </c>
      <c r="H117" s="15">
        <v>0</v>
      </c>
      <c r="I117" s="15"/>
      <c r="J117" s="15"/>
      <c r="K117" s="20"/>
      <c r="L117" s="20"/>
      <c r="M117" s="20"/>
      <c r="N117" s="20"/>
      <c r="O117" s="17"/>
      <c r="P117" s="17"/>
      <c r="Q117" s="17"/>
      <c r="R117" s="17"/>
      <c r="S117" s="17"/>
      <c r="T117" s="17"/>
      <c r="U117" s="17"/>
      <c r="V117" s="17"/>
      <c r="W117" s="78">
        <f>SUM(Таблица4[[#This Row],[Столбец5]:[Столбец23]])</f>
        <v>0</v>
      </c>
    </row>
    <row r="118" spans="1:23">
      <c r="A118" s="2">
        <v>117</v>
      </c>
      <c r="B118" s="4" t="s">
        <v>483</v>
      </c>
      <c r="C118" s="15">
        <v>2003</v>
      </c>
      <c r="D118" s="4" t="s">
        <v>484</v>
      </c>
      <c r="E118" s="15">
        <v>0</v>
      </c>
      <c r="F118" s="21"/>
      <c r="G118" s="15"/>
      <c r="H118" s="15"/>
      <c r="I118" s="15"/>
      <c r="J118" s="15"/>
      <c r="K118" s="20"/>
      <c r="L118" s="20"/>
      <c r="M118" s="20"/>
      <c r="N118" s="20"/>
      <c r="O118" s="17"/>
      <c r="P118" s="17"/>
      <c r="Q118" s="17"/>
      <c r="R118" s="17"/>
      <c r="S118" s="17"/>
      <c r="T118" s="17"/>
      <c r="U118" s="17"/>
      <c r="V118" s="17"/>
      <c r="W118" s="78">
        <f>SUM(Таблица4[[#This Row],[Столбец5]:[Столбец23]])</f>
        <v>0</v>
      </c>
    </row>
    <row r="119" spans="1:23">
      <c r="A119" s="14">
        <v>118</v>
      </c>
      <c r="B119" s="4" t="s">
        <v>718</v>
      </c>
      <c r="C119" s="15">
        <v>2003</v>
      </c>
      <c r="D119" s="4" t="s">
        <v>60</v>
      </c>
      <c r="E119" s="4"/>
      <c r="F119" s="21"/>
      <c r="G119" s="4"/>
      <c r="H119" s="4"/>
      <c r="I119" s="4"/>
      <c r="J119" s="4"/>
      <c r="K119" s="17"/>
      <c r="L119" s="17"/>
      <c r="M119" s="17"/>
      <c r="N119" s="17"/>
      <c r="O119" s="17">
        <v>0</v>
      </c>
      <c r="P119" s="17"/>
      <c r="Q119" s="17"/>
      <c r="R119" s="17"/>
      <c r="S119" s="17"/>
      <c r="T119" s="17"/>
      <c r="U119" s="17"/>
      <c r="V119" s="17"/>
      <c r="W119" s="78">
        <f>SUM(Таблица4[[#This Row],[Столбец5]:[Столбец23]])</f>
        <v>0</v>
      </c>
    </row>
    <row r="120" spans="1:23">
      <c r="A120" s="1">
        <v>119</v>
      </c>
      <c r="B120" s="4" t="s">
        <v>719</v>
      </c>
      <c r="C120" s="15">
        <v>2005</v>
      </c>
      <c r="D120" s="4" t="s">
        <v>667</v>
      </c>
      <c r="E120" s="4"/>
      <c r="F120" s="21"/>
      <c r="G120" s="4"/>
      <c r="H120" s="4"/>
      <c r="I120" s="4"/>
      <c r="J120" s="4"/>
      <c r="K120" s="17"/>
      <c r="L120" s="17"/>
      <c r="M120" s="17"/>
      <c r="N120" s="17"/>
      <c r="O120" s="17">
        <v>0</v>
      </c>
      <c r="P120" s="17"/>
      <c r="Q120" s="17"/>
      <c r="R120" s="17"/>
      <c r="S120" s="17"/>
      <c r="T120" s="17"/>
      <c r="U120" s="17"/>
      <c r="V120" s="17"/>
      <c r="W120" s="78">
        <f>SUM(Таблица4[[#This Row],[Столбец5]:[Столбец23]])</f>
        <v>0</v>
      </c>
    </row>
    <row r="121" spans="1:23">
      <c r="A121" s="2">
        <v>120</v>
      </c>
      <c r="B121" s="4" t="s">
        <v>720</v>
      </c>
      <c r="C121" s="15">
        <v>2003</v>
      </c>
      <c r="D121" s="4" t="s">
        <v>651</v>
      </c>
      <c r="E121" s="4"/>
      <c r="F121" s="21"/>
      <c r="G121" s="4"/>
      <c r="H121" s="4"/>
      <c r="I121" s="4"/>
      <c r="J121" s="4"/>
      <c r="K121" s="17"/>
      <c r="L121" s="17"/>
      <c r="M121" s="17"/>
      <c r="N121" s="17"/>
      <c r="O121" s="17">
        <v>0</v>
      </c>
      <c r="P121" s="17"/>
      <c r="Q121" s="17"/>
      <c r="R121" s="17"/>
      <c r="S121" s="17"/>
      <c r="T121" s="17"/>
      <c r="U121" s="17"/>
      <c r="V121" s="17"/>
      <c r="W121" s="78">
        <f>SUM(Таблица4[[#This Row],[Столбец5]:[Столбец23]])</f>
        <v>0</v>
      </c>
    </row>
    <row r="122" spans="1:23">
      <c r="A122" s="14">
        <v>121</v>
      </c>
      <c r="B122" s="4" t="s">
        <v>722</v>
      </c>
      <c r="C122" s="15">
        <v>2003</v>
      </c>
      <c r="D122" s="4" t="s">
        <v>60</v>
      </c>
      <c r="E122" s="4"/>
      <c r="F122" s="21"/>
      <c r="G122" s="4"/>
      <c r="H122" s="4"/>
      <c r="I122" s="4"/>
      <c r="J122" s="4"/>
      <c r="K122" s="17"/>
      <c r="L122" s="17"/>
      <c r="M122" s="17"/>
      <c r="N122" s="17"/>
      <c r="O122" s="17">
        <v>0</v>
      </c>
      <c r="P122" s="17">
        <v>0</v>
      </c>
      <c r="Q122" s="17">
        <v>0</v>
      </c>
      <c r="R122" s="17"/>
      <c r="S122" s="17"/>
      <c r="T122" s="17"/>
      <c r="U122" s="17"/>
      <c r="V122" s="17"/>
      <c r="W122" s="78">
        <f>SUM(Таблица4[[#This Row],[Столбец5]:[Столбец23]])</f>
        <v>0</v>
      </c>
    </row>
    <row r="123" spans="1:23">
      <c r="A123" s="1">
        <v>122</v>
      </c>
      <c r="B123" s="4" t="s">
        <v>732</v>
      </c>
      <c r="C123" s="15">
        <v>2004</v>
      </c>
      <c r="D123" s="4" t="s">
        <v>38</v>
      </c>
      <c r="E123" s="4"/>
      <c r="F123" s="21"/>
      <c r="G123" s="4"/>
      <c r="H123" s="4"/>
      <c r="I123" s="4"/>
      <c r="J123" s="4"/>
      <c r="K123" s="17"/>
      <c r="L123" s="17"/>
      <c r="M123" s="17"/>
      <c r="N123" s="17"/>
      <c r="O123" s="17"/>
      <c r="P123" s="17">
        <v>0</v>
      </c>
      <c r="Q123" s="17">
        <v>0</v>
      </c>
      <c r="R123" s="17"/>
      <c r="S123" s="17"/>
      <c r="T123" s="17"/>
      <c r="U123" s="17"/>
      <c r="V123" s="17"/>
      <c r="W123" s="78">
        <f>SUM(Таблица4[[#This Row],[Столбец5]:[Столбец23]])</f>
        <v>0</v>
      </c>
    </row>
    <row r="124" spans="1:23">
      <c r="A124" s="2">
        <v>123</v>
      </c>
      <c r="B124" s="4" t="s">
        <v>733</v>
      </c>
      <c r="C124" s="15">
        <v>2007</v>
      </c>
      <c r="D124" s="4" t="s">
        <v>47</v>
      </c>
      <c r="E124" s="4"/>
      <c r="F124" s="21"/>
      <c r="G124" s="4"/>
      <c r="H124" s="4"/>
      <c r="I124" s="4"/>
      <c r="J124" s="4"/>
      <c r="K124" s="17"/>
      <c r="L124" s="17"/>
      <c r="M124" s="17"/>
      <c r="N124" s="17"/>
      <c r="O124" s="17"/>
      <c r="P124" s="17">
        <v>0</v>
      </c>
      <c r="Q124" s="17">
        <v>0</v>
      </c>
      <c r="R124" s="17"/>
      <c r="S124" s="17"/>
      <c r="T124" s="17"/>
      <c r="U124" s="17"/>
      <c r="V124" s="17"/>
      <c r="W124" s="78">
        <f>SUM(Таблица4[[#This Row],[Столбец5]:[Столбец23]])</f>
        <v>0</v>
      </c>
    </row>
    <row r="125" spans="1:23">
      <c r="A125" s="14">
        <v>124</v>
      </c>
      <c r="B125" s="4" t="s">
        <v>755</v>
      </c>
      <c r="C125" s="15"/>
      <c r="D125" s="4" t="s">
        <v>756</v>
      </c>
      <c r="E125" s="4"/>
      <c r="F125" s="21"/>
      <c r="G125" s="4"/>
      <c r="H125" s="4"/>
      <c r="I125" s="4"/>
      <c r="J125" s="4"/>
      <c r="K125" s="17"/>
      <c r="L125" s="17"/>
      <c r="M125" s="17"/>
      <c r="N125" s="17"/>
      <c r="O125" s="17"/>
      <c r="P125" s="17"/>
      <c r="Q125" s="17"/>
      <c r="R125" s="17">
        <v>0</v>
      </c>
      <c r="S125" s="17">
        <v>0</v>
      </c>
      <c r="T125" s="17"/>
      <c r="U125" s="17"/>
      <c r="V125" s="17"/>
      <c r="W125" s="78">
        <f>SUM(Таблица4[[#This Row],[Столбец5]:[Столбец23]])</f>
        <v>0</v>
      </c>
    </row>
    <row r="126" spans="1:23">
      <c r="A126" s="1">
        <v>125</v>
      </c>
      <c r="B126" s="4" t="s">
        <v>758</v>
      </c>
      <c r="C126" s="15">
        <v>2003</v>
      </c>
      <c r="D126" s="4" t="s">
        <v>754</v>
      </c>
      <c r="E126" s="4"/>
      <c r="F126" s="21"/>
      <c r="G126" s="4"/>
      <c r="H126" s="4"/>
      <c r="I126" s="4"/>
      <c r="J126" s="4"/>
      <c r="K126" s="17"/>
      <c r="L126" s="17"/>
      <c r="M126" s="17"/>
      <c r="N126" s="17"/>
      <c r="O126" s="17"/>
      <c r="P126" s="17"/>
      <c r="Q126" s="17"/>
      <c r="R126" s="17">
        <v>0</v>
      </c>
      <c r="S126" s="17">
        <v>0</v>
      </c>
      <c r="T126" s="17"/>
      <c r="U126" s="17"/>
      <c r="V126" s="17"/>
      <c r="W126" s="78">
        <f>SUM(Таблица4[[#This Row],[Столбец5]:[Столбец23]])</f>
        <v>0</v>
      </c>
    </row>
    <row r="127" spans="1:23">
      <c r="A127" s="2">
        <v>126</v>
      </c>
      <c r="B127" s="4" t="s">
        <v>759</v>
      </c>
      <c r="C127" s="15"/>
      <c r="D127" s="4" t="s">
        <v>756</v>
      </c>
      <c r="E127" s="4"/>
      <c r="F127" s="21"/>
      <c r="G127" s="4"/>
      <c r="H127" s="4"/>
      <c r="I127" s="4"/>
      <c r="J127" s="4"/>
      <c r="K127" s="17"/>
      <c r="L127" s="17"/>
      <c r="M127" s="17"/>
      <c r="N127" s="17"/>
      <c r="O127" s="17"/>
      <c r="P127" s="17"/>
      <c r="Q127" s="17"/>
      <c r="R127" s="17">
        <v>0</v>
      </c>
      <c r="S127" s="17">
        <v>0</v>
      </c>
      <c r="T127" s="17"/>
      <c r="U127" s="17"/>
      <c r="V127" s="17"/>
      <c r="W127" s="78">
        <f>SUM(Таблица4[[#This Row],[Столбец5]:[Столбец23]])</f>
        <v>0</v>
      </c>
    </row>
    <row r="128" spans="1:23">
      <c r="A128" s="14">
        <v>127</v>
      </c>
      <c r="B128" s="4" t="s">
        <v>760</v>
      </c>
      <c r="C128" s="15">
        <v>2003</v>
      </c>
      <c r="D128" s="4" t="s">
        <v>754</v>
      </c>
      <c r="E128" s="4"/>
      <c r="F128" s="21"/>
      <c r="G128" s="4"/>
      <c r="H128" s="4"/>
      <c r="I128" s="4"/>
      <c r="J128" s="4"/>
      <c r="K128" s="17"/>
      <c r="L128" s="17"/>
      <c r="M128" s="17"/>
      <c r="N128" s="17"/>
      <c r="O128" s="17"/>
      <c r="P128" s="17"/>
      <c r="Q128" s="17"/>
      <c r="R128" s="17">
        <v>0</v>
      </c>
      <c r="S128" s="17">
        <v>0</v>
      </c>
      <c r="T128" s="17"/>
      <c r="U128" s="17"/>
      <c r="V128" s="17"/>
      <c r="W128" s="78">
        <f>SUM(Таблица4[[#This Row],[Столбец5]:[Столбец23]])</f>
        <v>0</v>
      </c>
    </row>
    <row r="129" spans="1:23">
      <c r="A129" s="1">
        <v>128</v>
      </c>
      <c r="B129" s="4" t="s">
        <v>761</v>
      </c>
      <c r="C129" s="15">
        <v>2003</v>
      </c>
      <c r="D129" s="4" t="s">
        <v>754</v>
      </c>
      <c r="E129" s="4"/>
      <c r="F129" s="21"/>
      <c r="G129" s="4"/>
      <c r="H129" s="4"/>
      <c r="I129" s="4"/>
      <c r="J129" s="4"/>
      <c r="K129" s="17"/>
      <c r="L129" s="17"/>
      <c r="M129" s="17"/>
      <c r="N129" s="17"/>
      <c r="O129" s="17"/>
      <c r="P129" s="17"/>
      <c r="Q129" s="17"/>
      <c r="R129" s="17">
        <v>0</v>
      </c>
      <c r="S129" s="17">
        <v>0</v>
      </c>
      <c r="T129" s="17"/>
      <c r="U129" s="17"/>
      <c r="V129" s="17"/>
      <c r="W129" s="78">
        <f>SUM(Таблица4[[#This Row],[Столбец5]:[Столбец23]])</f>
        <v>0</v>
      </c>
    </row>
    <row r="130" spans="1:23">
      <c r="A130" s="2">
        <v>129</v>
      </c>
      <c r="B130" s="4" t="s">
        <v>715</v>
      </c>
      <c r="C130" s="15">
        <v>2005</v>
      </c>
      <c r="D130" s="4" t="s">
        <v>126</v>
      </c>
      <c r="E130" s="4"/>
      <c r="F130" s="21"/>
      <c r="G130" s="4"/>
      <c r="H130" s="4"/>
      <c r="I130" s="4"/>
      <c r="J130" s="4"/>
      <c r="K130" s="17"/>
      <c r="L130" s="17"/>
      <c r="M130" s="17"/>
      <c r="N130" s="17"/>
      <c r="O130" s="17"/>
      <c r="P130" s="17"/>
      <c r="Q130" s="17"/>
      <c r="R130" s="17">
        <v>0</v>
      </c>
      <c r="S130" s="17">
        <v>0</v>
      </c>
      <c r="T130" s="17"/>
      <c r="U130" s="17"/>
      <c r="V130" s="17"/>
      <c r="W130" s="78">
        <f>SUM(Таблица4[[#This Row],[Столбец5]:[Столбец23]])</f>
        <v>0</v>
      </c>
    </row>
    <row r="131" spans="1:23">
      <c r="A131" s="14">
        <v>130</v>
      </c>
      <c r="B131" s="4" t="s">
        <v>763</v>
      </c>
      <c r="C131" s="15">
        <v>2004</v>
      </c>
      <c r="D131" s="4" t="s">
        <v>764</v>
      </c>
      <c r="E131" s="4"/>
      <c r="F131" s="21"/>
      <c r="G131" s="4"/>
      <c r="H131" s="4"/>
      <c r="I131" s="4"/>
      <c r="J131" s="4"/>
      <c r="K131" s="17"/>
      <c r="L131" s="17"/>
      <c r="M131" s="17"/>
      <c r="N131" s="17"/>
      <c r="O131" s="17"/>
      <c r="P131" s="17"/>
      <c r="Q131" s="17"/>
      <c r="R131" s="17">
        <v>0</v>
      </c>
      <c r="S131" s="17">
        <v>0</v>
      </c>
      <c r="T131" s="17"/>
      <c r="U131" s="17"/>
      <c r="V131" s="17"/>
      <c r="W131" s="78">
        <f>SUM(Таблица4[[#This Row],[Столбец5]:[Столбец23]])</f>
        <v>0</v>
      </c>
    </row>
    <row r="132" spans="1:23">
      <c r="A132" s="1">
        <v>131</v>
      </c>
      <c r="B132" s="4" t="s">
        <v>765</v>
      </c>
      <c r="C132" s="15">
        <v>2003</v>
      </c>
      <c r="D132" s="4" t="s">
        <v>60</v>
      </c>
      <c r="E132" s="4"/>
      <c r="F132" s="21"/>
      <c r="G132" s="4"/>
      <c r="H132" s="4"/>
      <c r="I132" s="4"/>
      <c r="J132" s="4"/>
      <c r="K132" s="17"/>
      <c r="L132" s="17"/>
      <c r="M132" s="17"/>
      <c r="N132" s="17"/>
      <c r="O132" s="17"/>
      <c r="P132" s="17"/>
      <c r="Q132" s="17"/>
      <c r="R132" s="17">
        <v>0</v>
      </c>
      <c r="S132" s="17"/>
      <c r="T132" s="17"/>
      <c r="U132" s="17"/>
      <c r="V132" s="17"/>
      <c r="W132" s="78">
        <f>SUM(Таблица4[[#This Row],[Столбец5]:[Столбец23]])</f>
        <v>0</v>
      </c>
    </row>
    <row r="133" spans="1:23">
      <c r="A133" s="2">
        <v>132</v>
      </c>
      <c r="B133" s="4" t="s">
        <v>949</v>
      </c>
      <c r="C133" s="15">
        <v>2003</v>
      </c>
      <c r="D133" s="4" t="s">
        <v>816</v>
      </c>
      <c r="E133" s="4"/>
      <c r="F133" s="21"/>
      <c r="G133" s="4"/>
      <c r="H133" s="4"/>
      <c r="I133" s="4"/>
      <c r="J133" s="4"/>
      <c r="K133" s="17"/>
      <c r="L133" s="17"/>
      <c r="M133" s="17"/>
      <c r="N133" s="17"/>
      <c r="O133" s="17"/>
      <c r="P133" s="17"/>
      <c r="Q133" s="17"/>
      <c r="R133" s="17"/>
      <c r="S133" s="17"/>
      <c r="T133" s="17">
        <v>0</v>
      </c>
      <c r="U133" s="17">
        <v>0</v>
      </c>
      <c r="V133" s="17"/>
      <c r="W133" s="78">
        <f>SUM(Таблица4[[#This Row],[Столбец5]:[Столбец23]])</f>
        <v>0</v>
      </c>
    </row>
    <row r="134" spans="1:23">
      <c r="A134" s="14">
        <v>133</v>
      </c>
      <c r="B134" s="4" t="s">
        <v>950</v>
      </c>
      <c r="C134" s="15">
        <v>2003</v>
      </c>
      <c r="D134" s="4" t="s">
        <v>826</v>
      </c>
      <c r="E134" s="4"/>
      <c r="F134" s="21"/>
      <c r="G134" s="4"/>
      <c r="H134" s="4"/>
      <c r="I134" s="4"/>
      <c r="J134" s="4"/>
      <c r="K134" s="17"/>
      <c r="L134" s="17"/>
      <c r="M134" s="17"/>
      <c r="N134" s="17"/>
      <c r="O134" s="17"/>
      <c r="P134" s="17"/>
      <c r="Q134" s="17"/>
      <c r="R134" s="17"/>
      <c r="S134" s="17"/>
      <c r="T134" s="17">
        <v>0</v>
      </c>
      <c r="U134" s="17">
        <v>0</v>
      </c>
      <c r="V134" s="17"/>
      <c r="W134" s="78">
        <f>SUM(Таблица4[[#This Row],[Столбец5]:[Столбец23]])</f>
        <v>0</v>
      </c>
    </row>
    <row r="135" spans="1:23">
      <c r="A135" s="1">
        <v>134</v>
      </c>
      <c r="B135" s="4" t="s">
        <v>951</v>
      </c>
      <c r="C135" s="15">
        <v>2003</v>
      </c>
      <c r="D135" s="4" t="s">
        <v>749</v>
      </c>
      <c r="E135" s="4"/>
      <c r="F135" s="21"/>
      <c r="G135" s="4"/>
      <c r="H135" s="4"/>
      <c r="I135" s="4"/>
      <c r="J135" s="4"/>
      <c r="K135" s="17"/>
      <c r="L135" s="17"/>
      <c r="M135" s="17"/>
      <c r="N135" s="17"/>
      <c r="O135" s="17"/>
      <c r="P135" s="17"/>
      <c r="Q135" s="17"/>
      <c r="R135" s="17"/>
      <c r="S135" s="17"/>
      <c r="T135" s="17">
        <v>0</v>
      </c>
      <c r="U135" s="17">
        <v>0</v>
      </c>
      <c r="V135" s="17"/>
      <c r="W135" s="78">
        <f>SUM(Таблица4[[#This Row],[Столбец5]:[Столбец23]])</f>
        <v>0</v>
      </c>
    </row>
    <row r="136" spans="1:23">
      <c r="A136" s="2">
        <v>135</v>
      </c>
      <c r="B136" s="4" t="s">
        <v>952</v>
      </c>
      <c r="C136" s="15">
        <v>2003</v>
      </c>
      <c r="D136" s="4" t="s">
        <v>816</v>
      </c>
      <c r="E136" s="4"/>
      <c r="F136" s="21"/>
      <c r="G136" s="4"/>
      <c r="H136" s="4"/>
      <c r="I136" s="4"/>
      <c r="J136" s="4"/>
      <c r="K136" s="17"/>
      <c r="L136" s="17"/>
      <c r="M136" s="17"/>
      <c r="N136" s="17"/>
      <c r="O136" s="17"/>
      <c r="P136" s="17"/>
      <c r="Q136" s="17"/>
      <c r="R136" s="17"/>
      <c r="S136" s="17"/>
      <c r="T136" s="17">
        <v>0</v>
      </c>
      <c r="U136" s="17">
        <v>0</v>
      </c>
      <c r="V136" s="17"/>
      <c r="W136" s="78">
        <f>SUM(Таблица4[[#This Row],[Столбец5]:[Столбец23]])</f>
        <v>0</v>
      </c>
    </row>
    <row r="137" spans="1:23">
      <c r="A137" s="14">
        <v>136</v>
      </c>
      <c r="B137" s="4" t="s">
        <v>953</v>
      </c>
      <c r="C137" s="15">
        <v>2004</v>
      </c>
      <c r="D137" s="4" t="s">
        <v>667</v>
      </c>
      <c r="E137" s="4"/>
      <c r="F137" s="21"/>
      <c r="G137" s="4"/>
      <c r="H137" s="4"/>
      <c r="I137" s="4"/>
      <c r="J137" s="4"/>
      <c r="K137" s="17"/>
      <c r="L137" s="17"/>
      <c r="M137" s="17"/>
      <c r="N137" s="17"/>
      <c r="O137" s="17"/>
      <c r="P137" s="17"/>
      <c r="Q137" s="17"/>
      <c r="R137" s="17"/>
      <c r="S137" s="17"/>
      <c r="T137" s="17">
        <v>0</v>
      </c>
      <c r="U137" s="17">
        <v>0</v>
      </c>
      <c r="V137" s="17"/>
      <c r="W137" s="78">
        <f>SUM(Таблица4[[#This Row],[Столбец5]:[Столбец23]])</f>
        <v>0</v>
      </c>
    </row>
    <row r="138" spans="1:23">
      <c r="A138" s="1">
        <v>137</v>
      </c>
      <c r="B138" s="4" t="s">
        <v>954</v>
      </c>
      <c r="C138" s="15">
        <v>2003</v>
      </c>
      <c r="D138" s="4" t="s">
        <v>859</v>
      </c>
      <c r="E138" s="4"/>
      <c r="F138" s="21"/>
      <c r="G138" s="4"/>
      <c r="H138" s="4"/>
      <c r="I138" s="4"/>
      <c r="J138" s="4"/>
      <c r="K138" s="17"/>
      <c r="L138" s="17"/>
      <c r="M138" s="17"/>
      <c r="N138" s="17"/>
      <c r="O138" s="17"/>
      <c r="P138" s="17"/>
      <c r="Q138" s="17"/>
      <c r="R138" s="17"/>
      <c r="S138" s="17"/>
      <c r="T138" s="17">
        <v>0</v>
      </c>
      <c r="U138" s="17">
        <v>0</v>
      </c>
      <c r="V138" s="17"/>
      <c r="W138" s="78">
        <f>SUM(Таблица4[[#This Row],[Столбец5]:[Столбец23]])</f>
        <v>0</v>
      </c>
    </row>
    <row r="139" spans="1:23">
      <c r="A139" s="2">
        <v>138</v>
      </c>
      <c r="B139" s="4" t="s">
        <v>955</v>
      </c>
      <c r="C139" s="15">
        <v>2003</v>
      </c>
      <c r="D139" s="4" t="s">
        <v>749</v>
      </c>
      <c r="E139" s="4"/>
      <c r="F139" s="21"/>
      <c r="G139" s="4"/>
      <c r="H139" s="4"/>
      <c r="I139" s="4"/>
      <c r="J139" s="4"/>
      <c r="K139" s="17"/>
      <c r="L139" s="17"/>
      <c r="M139" s="17"/>
      <c r="N139" s="17"/>
      <c r="O139" s="17"/>
      <c r="P139" s="17"/>
      <c r="Q139" s="17"/>
      <c r="R139" s="17"/>
      <c r="S139" s="17"/>
      <c r="T139" s="17">
        <v>0</v>
      </c>
      <c r="U139" s="17">
        <v>0</v>
      </c>
      <c r="V139" s="17"/>
      <c r="W139" s="78">
        <f>SUM(Таблица4[[#This Row],[Столбец5]:[Столбец23]])</f>
        <v>0</v>
      </c>
    </row>
    <row r="140" spans="1:23">
      <c r="A140" s="14">
        <v>139</v>
      </c>
      <c r="B140" s="4" t="s">
        <v>956</v>
      </c>
      <c r="C140" s="15">
        <v>2007</v>
      </c>
      <c r="D140" s="4" t="s">
        <v>44</v>
      </c>
      <c r="E140" s="4"/>
      <c r="F140" s="21"/>
      <c r="G140" s="4"/>
      <c r="H140" s="4"/>
      <c r="I140" s="4"/>
      <c r="J140" s="4"/>
      <c r="K140" s="17"/>
      <c r="L140" s="17"/>
      <c r="M140" s="17"/>
      <c r="N140" s="17"/>
      <c r="O140" s="17"/>
      <c r="P140" s="17"/>
      <c r="Q140" s="17"/>
      <c r="R140" s="17"/>
      <c r="S140" s="17"/>
      <c r="T140" s="17">
        <v>0</v>
      </c>
      <c r="U140" s="17">
        <v>0</v>
      </c>
      <c r="V140" s="17"/>
      <c r="W140" s="78">
        <f>SUM(Таблица4[[#This Row],[Столбец5]:[Столбец23]])</f>
        <v>0</v>
      </c>
    </row>
    <row r="141" spans="1:23">
      <c r="A141" s="1">
        <v>140</v>
      </c>
      <c r="B141" s="4" t="s">
        <v>957</v>
      </c>
      <c r="C141" s="15">
        <v>2003</v>
      </c>
      <c r="D141" s="4" t="s">
        <v>859</v>
      </c>
      <c r="E141" s="4"/>
      <c r="F141" s="21"/>
      <c r="G141" s="4"/>
      <c r="H141" s="4"/>
      <c r="I141" s="4"/>
      <c r="J141" s="4"/>
      <c r="K141" s="17"/>
      <c r="L141" s="17"/>
      <c r="M141" s="17"/>
      <c r="N141" s="17"/>
      <c r="O141" s="17"/>
      <c r="P141" s="17"/>
      <c r="Q141" s="17"/>
      <c r="R141" s="17"/>
      <c r="S141" s="17"/>
      <c r="T141" s="17">
        <v>0</v>
      </c>
      <c r="U141" s="17">
        <v>0</v>
      </c>
      <c r="V141" s="17"/>
      <c r="W141" s="78">
        <f>SUM(Таблица4[[#This Row],[Столбец5]:[Столбец23]])</f>
        <v>0</v>
      </c>
    </row>
    <row r="142" spans="1:23">
      <c r="A142" s="2">
        <v>141</v>
      </c>
      <c r="B142" s="4" t="s">
        <v>958</v>
      </c>
      <c r="C142" s="15">
        <v>2003</v>
      </c>
      <c r="D142" s="4" t="s">
        <v>749</v>
      </c>
      <c r="E142" s="4"/>
      <c r="F142" s="21"/>
      <c r="G142" s="4"/>
      <c r="H142" s="4"/>
      <c r="I142" s="4"/>
      <c r="J142" s="4"/>
      <c r="K142" s="17"/>
      <c r="L142" s="17"/>
      <c r="M142" s="17"/>
      <c r="N142" s="17"/>
      <c r="O142" s="17"/>
      <c r="P142" s="17"/>
      <c r="Q142" s="17"/>
      <c r="R142" s="17"/>
      <c r="S142" s="17"/>
      <c r="T142" s="17">
        <v>0</v>
      </c>
      <c r="U142" s="17">
        <v>0</v>
      </c>
      <c r="V142" s="17"/>
      <c r="W142" s="78">
        <f>SUM(Таблица4[[#This Row],[Столбец5]:[Столбец23]])</f>
        <v>0</v>
      </c>
    </row>
    <row r="143" spans="1:23">
      <c r="A143" s="14">
        <v>142</v>
      </c>
      <c r="B143" s="4" t="s">
        <v>959</v>
      </c>
      <c r="C143" s="15">
        <v>2003</v>
      </c>
      <c r="D143" s="4" t="s">
        <v>749</v>
      </c>
      <c r="E143" s="4"/>
      <c r="F143" s="21"/>
      <c r="G143" s="4"/>
      <c r="H143" s="4"/>
      <c r="I143" s="4"/>
      <c r="J143" s="4"/>
      <c r="K143" s="17"/>
      <c r="L143" s="17"/>
      <c r="M143" s="17"/>
      <c r="N143" s="17"/>
      <c r="O143" s="17"/>
      <c r="P143" s="17"/>
      <c r="Q143" s="17"/>
      <c r="R143" s="17"/>
      <c r="S143" s="17"/>
      <c r="T143" s="17">
        <v>0</v>
      </c>
      <c r="U143" s="17">
        <v>0</v>
      </c>
      <c r="V143" s="17"/>
      <c r="W143" s="78">
        <f>SUM(Таблица4[[#This Row],[Столбец5]:[Столбец23]])</f>
        <v>0</v>
      </c>
    </row>
    <row r="144" spans="1:23">
      <c r="A144" s="1">
        <v>143</v>
      </c>
      <c r="B144" s="4" t="s">
        <v>960</v>
      </c>
      <c r="C144" s="15">
        <v>2003</v>
      </c>
      <c r="D144" s="4" t="s">
        <v>888</v>
      </c>
      <c r="E144" s="4"/>
      <c r="F144" s="21"/>
      <c r="G144" s="4"/>
      <c r="H144" s="4"/>
      <c r="I144" s="4"/>
      <c r="J144" s="4"/>
      <c r="K144" s="17"/>
      <c r="L144" s="17"/>
      <c r="M144" s="17"/>
      <c r="N144" s="17"/>
      <c r="O144" s="17"/>
      <c r="P144" s="17"/>
      <c r="Q144" s="17"/>
      <c r="R144" s="17"/>
      <c r="S144" s="17"/>
      <c r="T144" s="17">
        <v>0</v>
      </c>
      <c r="U144" s="17">
        <v>0</v>
      </c>
      <c r="V144" s="17"/>
      <c r="W144" s="78">
        <f>SUM(Таблица4[[#This Row],[Столбец5]:[Столбец23]])</f>
        <v>0</v>
      </c>
    </row>
    <row r="145" spans="1:23">
      <c r="A145" s="2">
        <v>144</v>
      </c>
      <c r="B145" s="4" t="s">
        <v>961</v>
      </c>
      <c r="C145" s="15">
        <v>2005</v>
      </c>
      <c r="D145" s="4" t="s">
        <v>962</v>
      </c>
      <c r="E145" s="4"/>
      <c r="F145" s="21"/>
      <c r="G145" s="4"/>
      <c r="H145" s="4"/>
      <c r="I145" s="4"/>
      <c r="J145" s="4"/>
      <c r="K145" s="17"/>
      <c r="L145" s="17"/>
      <c r="M145" s="17"/>
      <c r="N145" s="17"/>
      <c r="O145" s="17"/>
      <c r="P145" s="17"/>
      <c r="Q145" s="17"/>
      <c r="R145" s="17"/>
      <c r="S145" s="17"/>
      <c r="T145" s="17">
        <v>0</v>
      </c>
      <c r="U145" s="17">
        <v>0</v>
      </c>
      <c r="V145" s="17"/>
      <c r="W145" s="78">
        <f>SUM(Таблица4[[#This Row],[Столбец5]:[Столбец23]])</f>
        <v>0</v>
      </c>
    </row>
    <row r="146" spans="1:23">
      <c r="A146" s="14">
        <v>145</v>
      </c>
      <c r="B146" s="4" t="s">
        <v>963</v>
      </c>
      <c r="C146" s="15">
        <v>2005</v>
      </c>
      <c r="D146" s="4" t="s">
        <v>826</v>
      </c>
      <c r="E146" s="4"/>
      <c r="F146" s="21"/>
      <c r="G146" s="4"/>
      <c r="H146" s="4"/>
      <c r="I146" s="4"/>
      <c r="J146" s="4"/>
      <c r="K146" s="17"/>
      <c r="L146" s="17"/>
      <c r="M146" s="17"/>
      <c r="N146" s="17"/>
      <c r="O146" s="17"/>
      <c r="P146" s="17"/>
      <c r="Q146" s="17"/>
      <c r="R146" s="17"/>
      <c r="S146" s="17"/>
      <c r="T146" s="17">
        <v>0</v>
      </c>
      <c r="U146" s="17">
        <v>0</v>
      </c>
      <c r="V146" s="17"/>
      <c r="W146" s="78">
        <f>SUM(Таблица4[[#This Row],[Столбец5]:[Столбец23]])</f>
        <v>0</v>
      </c>
    </row>
    <row r="147" spans="1:23">
      <c r="A147" s="1">
        <v>146</v>
      </c>
      <c r="B147" s="4" t="s">
        <v>964</v>
      </c>
      <c r="C147" s="15">
        <v>2004</v>
      </c>
      <c r="D147" s="4" t="s">
        <v>816</v>
      </c>
      <c r="E147" s="4"/>
      <c r="F147" s="21"/>
      <c r="G147" s="4"/>
      <c r="H147" s="4"/>
      <c r="I147" s="4"/>
      <c r="J147" s="4"/>
      <c r="K147" s="17"/>
      <c r="L147" s="17"/>
      <c r="M147" s="17"/>
      <c r="N147" s="17"/>
      <c r="O147" s="17"/>
      <c r="P147" s="17"/>
      <c r="Q147" s="17"/>
      <c r="R147" s="17"/>
      <c r="S147" s="17"/>
      <c r="T147" s="17">
        <v>0</v>
      </c>
      <c r="U147" s="17">
        <v>0</v>
      </c>
      <c r="V147" s="17"/>
      <c r="W147" s="78">
        <f>SUM(Таблица4[[#This Row],[Столбец5]:[Столбец23]])</f>
        <v>0</v>
      </c>
    </row>
    <row r="148" spans="1:23">
      <c r="A148" s="2">
        <v>147</v>
      </c>
      <c r="B148" s="4" t="s">
        <v>965</v>
      </c>
      <c r="C148" s="15">
        <v>2003</v>
      </c>
      <c r="D148" t="s">
        <v>42</v>
      </c>
      <c r="E148" s="4"/>
      <c r="F148" s="21"/>
      <c r="G148" s="4"/>
      <c r="H148" s="4"/>
      <c r="I148" s="4"/>
      <c r="J148" s="4"/>
      <c r="K148" s="17"/>
      <c r="L148" s="17"/>
      <c r="M148" s="17"/>
      <c r="N148" s="17"/>
      <c r="O148" s="17"/>
      <c r="P148" s="17"/>
      <c r="Q148" s="17"/>
      <c r="R148" s="17"/>
      <c r="S148" s="17"/>
      <c r="T148" s="17">
        <v>0</v>
      </c>
      <c r="U148" s="17">
        <v>0</v>
      </c>
      <c r="V148" s="17"/>
      <c r="W148" s="78">
        <f>SUM(Таблица4[[#This Row],[Столбец5]:[Столбец23]])</f>
        <v>0</v>
      </c>
    </row>
    <row r="149" spans="1:23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3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3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3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3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3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3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3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3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3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3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3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3:22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3:22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3:22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3:22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3:22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3:22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3:22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3:22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3:22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3:22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3:22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3:22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3:22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3:22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3:22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3:22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3:22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3:22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3:22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3:22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3:22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3:22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3:22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3:22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3:22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3:22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3:22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3:22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3:22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3:22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3:22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3:22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3:22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3:22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3:22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3:22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3:22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3:22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3:22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3:22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3:22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3:22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3:22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3:22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3:22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3:22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3:22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3:22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3:22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3:22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3:22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3:22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3:22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3:22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3:22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3:22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3:22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3:22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3:22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3:22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3:22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3:22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3:22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3:22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3:22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3:22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3:22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3:22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3:22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3:22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3:22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3:22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3:22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3:22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3:22">
      <c r="D235" s="4"/>
      <c r="F235" s="4"/>
      <c r="L235" s="4"/>
    </row>
    <row r="236" spans="3:22">
      <c r="D236" s="4"/>
      <c r="F236" s="4"/>
      <c r="L236" s="4"/>
    </row>
    <row r="237" spans="3:22">
      <c r="D237" s="4"/>
      <c r="F237" s="4"/>
      <c r="L237" s="4"/>
    </row>
    <row r="238" spans="3:22">
      <c r="D238" s="4"/>
      <c r="F238" s="4"/>
      <c r="L238" s="4"/>
    </row>
    <row r="239" spans="3:22">
      <c r="D239" s="4"/>
      <c r="F239" s="4"/>
      <c r="L239" s="4"/>
    </row>
    <row r="240" spans="3:22">
      <c r="D240" s="4"/>
      <c r="F240" s="4"/>
      <c r="L240" s="4"/>
    </row>
    <row r="241" spans="4:12">
      <c r="D241" s="4"/>
      <c r="F241" s="4"/>
      <c r="L241" s="4"/>
    </row>
    <row r="242" spans="4:12">
      <c r="D242" s="4"/>
      <c r="F242" s="4"/>
      <c r="L242" s="4"/>
    </row>
    <row r="243" spans="4:12">
      <c r="D243" s="4"/>
      <c r="F243" s="4"/>
      <c r="L243" s="4"/>
    </row>
    <row r="244" spans="4:12">
      <c r="D244" s="4"/>
      <c r="F244" s="4"/>
      <c r="L244" s="4"/>
    </row>
    <row r="245" spans="4:12">
      <c r="D245" s="4"/>
      <c r="F245" s="4"/>
      <c r="L245" s="4"/>
    </row>
    <row r="246" spans="4:12">
      <c r="D246" s="4"/>
      <c r="F246" s="4"/>
      <c r="L246" s="4"/>
    </row>
    <row r="247" spans="4:12">
      <c r="D247" s="4"/>
      <c r="F247" s="4"/>
      <c r="L247" s="4"/>
    </row>
    <row r="248" spans="4:12">
      <c r="D248" s="4"/>
      <c r="F248" s="4"/>
      <c r="L248" s="4"/>
    </row>
    <row r="249" spans="4:12">
      <c r="D249" s="4"/>
      <c r="F249" s="4"/>
      <c r="L249" s="4"/>
    </row>
    <row r="250" spans="4:12">
      <c r="D250" s="4"/>
      <c r="F250" s="4"/>
      <c r="L250" s="4"/>
    </row>
    <row r="251" spans="4:12">
      <c r="D251" s="4"/>
      <c r="F251" s="4"/>
      <c r="L251" s="4"/>
    </row>
    <row r="252" spans="4:12">
      <c r="D252" s="4"/>
      <c r="F252" s="4"/>
      <c r="L252" s="4"/>
    </row>
    <row r="253" spans="4:12">
      <c r="D253" s="4"/>
      <c r="F253" s="4"/>
      <c r="L253" s="4"/>
    </row>
    <row r="254" spans="4:12">
      <c r="D254" s="4"/>
      <c r="F254" s="4"/>
      <c r="L254" s="4"/>
    </row>
    <row r="255" spans="4:12">
      <c r="D255" s="4"/>
      <c r="F255" s="4"/>
      <c r="L255" s="4"/>
    </row>
    <row r="256" spans="4:12">
      <c r="D256" s="4"/>
      <c r="F256" s="4"/>
      <c r="L256" s="4"/>
    </row>
    <row r="257" spans="4:12">
      <c r="D257" s="4"/>
      <c r="F257" s="4"/>
      <c r="L257" s="4"/>
    </row>
    <row r="258" spans="4:12">
      <c r="D258" s="4"/>
      <c r="F258" s="4"/>
      <c r="L258" s="4"/>
    </row>
    <row r="259" spans="4:12">
      <c r="D259" s="4"/>
      <c r="F259" s="4"/>
      <c r="L259" s="4"/>
    </row>
    <row r="260" spans="4:12">
      <c r="D260" s="4"/>
      <c r="F260" s="4"/>
      <c r="L260" s="4"/>
    </row>
    <row r="261" spans="4:12">
      <c r="D261" s="4"/>
      <c r="F261" s="4"/>
      <c r="L261" s="4"/>
    </row>
    <row r="262" spans="4:12">
      <c r="D262" s="4"/>
      <c r="F262" s="4"/>
      <c r="L262" s="4"/>
    </row>
    <row r="263" spans="4:12">
      <c r="D263" s="4"/>
      <c r="F263" s="4"/>
      <c r="L263" s="5"/>
    </row>
    <row r="264" spans="4:12">
      <c r="D264" s="4"/>
      <c r="F264" s="4"/>
    </row>
    <row r="265" spans="4:12">
      <c r="D265" s="4"/>
      <c r="F265" s="4"/>
    </row>
    <row r="266" spans="4:12">
      <c r="D266" s="4"/>
      <c r="F266" s="4"/>
    </row>
    <row r="267" spans="4:12">
      <c r="D267" s="4"/>
      <c r="F267" s="4"/>
    </row>
    <row r="268" spans="4:12">
      <c r="D268" s="4"/>
      <c r="F268" s="4"/>
    </row>
    <row r="269" spans="4:12">
      <c r="D269" s="4"/>
      <c r="F269" s="4"/>
    </row>
    <row r="270" spans="4:12">
      <c r="D270" s="4"/>
      <c r="F270" s="4"/>
    </row>
    <row r="271" spans="4:12">
      <c r="D271" s="4"/>
      <c r="F271" s="4"/>
    </row>
    <row r="272" spans="4:12">
      <c r="D272" s="4"/>
      <c r="F272" s="4"/>
    </row>
    <row r="273" spans="4:6">
      <c r="D273" s="4"/>
      <c r="F273" s="4"/>
    </row>
    <row r="274" spans="4:6">
      <c r="D274" s="4"/>
      <c r="F274" s="4"/>
    </row>
    <row r="275" spans="4:6">
      <c r="D275" s="4"/>
      <c r="F275" s="4"/>
    </row>
    <row r="276" spans="4:6">
      <c r="D276" s="4"/>
      <c r="F276" s="4"/>
    </row>
    <row r="277" spans="4:6">
      <c r="D277" s="4"/>
      <c r="F277" s="4"/>
    </row>
    <row r="278" spans="4:6">
      <c r="D278" s="4"/>
      <c r="F278" s="4"/>
    </row>
    <row r="279" spans="4:6">
      <c r="D279" s="4"/>
      <c r="F279" s="4"/>
    </row>
    <row r="280" spans="4:6">
      <c r="D280" s="4"/>
      <c r="F280" s="4"/>
    </row>
    <row r="281" spans="4:6">
      <c r="D281" s="4"/>
      <c r="F281" s="4"/>
    </row>
    <row r="282" spans="4:6">
      <c r="D282" s="4"/>
      <c r="F282" s="4"/>
    </row>
    <row r="283" spans="4:6">
      <c r="D283" s="4"/>
      <c r="F283" s="4"/>
    </row>
    <row r="284" spans="4:6">
      <c r="D284" s="4"/>
      <c r="F284" s="4"/>
    </row>
    <row r="285" spans="4:6">
      <c r="D285" s="4"/>
      <c r="F285" s="4"/>
    </row>
    <row r="286" spans="4:6">
      <c r="D286" s="4"/>
      <c r="F286" s="4"/>
    </row>
    <row r="287" spans="4:6">
      <c r="D287" s="4"/>
      <c r="F287" s="4"/>
    </row>
    <row r="288" spans="4:6">
      <c r="D288" s="4"/>
      <c r="F288" s="4"/>
    </row>
    <row r="289" spans="4:6">
      <c r="D289" s="4"/>
      <c r="F289" s="4"/>
    </row>
    <row r="290" spans="4:6">
      <c r="D290" s="4"/>
      <c r="F290" s="4"/>
    </row>
    <row r="291" spans="4:6">
      <c r="D291" s="4"/>
      <c r="F291" s="4"/>
    </row>
    <row r="292" spans="4:6">
      <c r="D292" s="4"/>
      <c r="F292" s="4"/>
    </row>
    <row r="293" spans="4:6">
      <c r="D293" s="4"/>
      <c r="F293" s="4"/>
    </row>
    <row r="294" spans="4:6">
      <c r="D294" s="4"/>
      <c r="F294" s="4"/>
    </row>
    <row r="295" spans="4:6">
      <c r="D295" s="4"/>
      <c r="F295" s="4"/>
    </row>
    <row r="296" spans="4:6">
      <c r="D296" s="4"/>
      <c r="F296" s="4"/>
    </row>
    <row r="297" spans="4:6">
      <c r="D297" s="4"/>
      <c r="F297" s="4"/>
    </row>
    <row r="298" spans="4:6">
      <c r="D298" s="4"/>
      <c r="F298" s="4"/>
    </row>
    <row r="299" spans="4:6">
      <c r="D299" s="4"/>
      <c r="F299" s="4"/>
    </row>
    <row r="300" spans="4:6">
      <c r="D300" s="4"/>
      <c r="F300" s="4"/>
    </row>
    <row r="301" spans="4:6">
      <c r="D301" s="4"/>
      <c r="F301" s="4"/>
    </row>
    <row r="302" spans="4:6">
      <c r="D302" s="4"/>
      <c r="F302" s="4"/>
    </row>
    <row r="303" spans="4:6">
      <c r="D303" s="4"/>
      <c r="F303" s="4"/>
    </row>
    <row r="304" spans="4:6">
      <c r="D304" s="4"/>
      <c r="F304" s="4"/>
    </row>
    <row r="305" spans="4:6">
      <c r="D305" s="4"/>
      <c r="F305" s="4"/>
    </row>
    <row r="306" spans="4:6">
      <c r="D306" s="4"/>
      <c r="F306" s="4"/>
    </row>
    <row r="307" spans="4:6">
      <c r="D307" s="4"/>
      <c r="F307" s="4"/>
    </row>
    <row r="308" spans="4:6">
      <c r="D308" s="4"/>
      <c r="F308" s="4"/>
    </row>
    <row r="309" spans="4:6">
      <c r="D309" s="4"/>
      <c r="F309" s="4"/>
    </row>
    <row r="310" spans="4:6">
      <c r="D310" s="4"/>
      <c r="F310" s="4"/>
    </row>
    <row r="311" spans="4:6">
      <c r="D311" s="4"/>
      <c r="F311" s="4"/>
    </row>
    <row r="312" spans="4:6">
      <c r="D312" s="4"/>
      <c r="F312" s="4"/>
    </row>
    <row r="313" spans="4:6">
      <c r="D313" s="4"/>
      <c r="F313" s="4"/>
    </row>
    <row r="314" spans="4:6">
      <c r="D314" s="4"/>
      <c r="F314" s="4"/>
    </row>
    <row r="315" spans="4:6">
      <c r="D315" s="4"/>
      <c r="F315" s="4"/>
    </row>
    <row r="316" spans="4:6">
      <c r="D316" s="4"/>
      <c r="F316" s="4"/>
    </row>
    <row r="317" spans="4:6">
      <c r="D317" s="4"/>
      <c r="F317" s="4"/>
    </row>
    <row r="318" spans="4:6">
      <c r="D318" s="4"/>
      <c r="F318" s="4"/>
    </row>
    <row r="319" spans="4:6">
      <c r="D319" s="4"/>
      <c r="F319" s="4"/>
    </row>
    <row r="320" spans="4:6">
      <c r="D320" s="4"/>
      <c r="F320" s="4"/>
    </row>
    <row r="321" spans="4:6">
      <c r="D321" s="4"/>
      <c r="F321" s="4"/>
    </row>
    <row r="322" spans="4:6">
      <c r="D322" s="4"/>
      <c r="F322" s="4"/>
    </row>
    <row r="323" spans="4:6">
      <c r="D323" s="4"/>
      <c r="F323" s="4"/>
    </row>
    <row r="324" spans="4:6">
      <c r="D324" s="4"/>
      <c r="F324" s="4"/>
    </row>
    <row r="325" spans="4:6">
      <c r="D325" s="4"/>
      <c r="F325" s="4"/>
    </row>
    <row r="326" spans="4:6">
      <c r="D326" s="4"/>
      <c r="F326" s="4"/>
    </row>
    <row r="327" spans="4:6">
      <c r="D327" s="4"/>
      <c r="F327" s="4"/>
    </row>
    <row r="328" spans="4:6">
      <c r="D328" s="4"/>
      <c r="F328" s="4"/>
    </row>
    <row r="329" spans="4:6">
      <c r="D329" s="4"/>
      <c r="F329" s="4"/>
    </row>
    <row r="330" spans="4:6">
      <c r="D330" s="4"/>
      <c r="F330" s="4"/>
    </row>
    <row r="331" spans="4:6">
      <c r="D331" s="4"/>
      <c r="F331" s="4"/>
    </row>
    <row r="332" spans="4:6">
      <c r="D332" s="4"/>
      <c r="F332" s="4"/>
    </row>
    <row r="333" spans="4:6">
      <c r="D333" s="4"/>
      <c r="F333" s="4"/>
    </row>
    <row r="334" spans="4:6">
      <c r="D334" s="4"/>
      <c r="F334" s="4"/>
    </row>
    <row r="335" spans="4:6">
      <c r="D335" s="4"/>
      <c r="F335" s="4"/>
    </row>
    <row r="336" spans="4:6">
      <c r="D336" s="4"/>
      <c r="F336" s="4"/>
    </row>
    <row r="337" spans="4:6">
      <c r="D337" s="4"/>
      <c r="F337" s="4"/>
    </row>
    <row r="338" spans="4:6">
      <c r="D338" s="4"/>
      <c r="F338" s="4"/>
    </row>
    <row r="339" spans="4:6">
      <c r="D339" s="4"/>
      <c r="F339" s="4"/>
    </row>
    <row r="340" spans="4:6">
      <c r="D340" s="4"/>
      <c r="F340" s="4"/>
    </row>
    <row r="341" spans="4:6">
      <c r="D341" s="4"/>
      <c r="F341" s="4"/>
    </row>
    <row r="342" spans="4:6">
      <c r="D342" s="4"/>
      <c r="F342" s="4"/>
    </row>
    <row r="343" spans="4:6">
      <c r="D343" s="4"/>
      <c r="F343" s="4"/>
    </row>
    <row r="344" spans="4:6">
      <c r="D344" s="4"/>
      <c r="F344" s="4"/>
    </row>
    <row r="345" spans="4:6">
      <c r="D345" s="4"/>
      <c r="F345" s="4"/>
    </row>
    <row r="346" spans="4:6">
      <c r="D346" s="4"/>
      <c r="F346" s="4"/>
    </row>
    <row r="347" spans="4:6">
      <c r="D347" s="4"/>
      <c r="F347" s="4"/>
    </row>
    <row r="348" spans="4:6">
      <c r="D348" s="4"/>
      <c r="F348" s="4"/>
    </row>
    <row r="349" spans="4:6">
      <c r="D349" s="4"/>
      <c r="F349" s="4"/>
    </row>
    <row r="350" spans="4:6">
      <c r="D350" s="4"/>
      <c r="F350" s="4"/>
    </row>
    <row r="351" spans="4:6">
      <c r="D351" s="4"/>
      <c r="F351" s="4"/>
    </row>
    <row r="352" spans="4:6">
      <c r="D352" s="4"/>
      <c r="F352" s="4"/>
    </row>
    <row r="353" spans="4:6">
      <c r="D353" s="4"/>
      <c r="F353" s="4"/>
    </row>
    <row r="354" spans="4:6">
      <c r="D354" s="4"/>
      <c r="F354" s="4"/>
    </row>
    <row r="355" spans="4:6">
      <c r="D355" s="4"/>
      <c r="F355" s="4"/>
    </row>
    <row r="356" spans="4:6">
      <c r="D356" s="4"/>
      <c r="F356" s="4"/>
    </row>
    <row r="357" spans="4:6">
      <c r="D357" s="4"/>
      <c r="F357" s="4"/>
    </row>
    <row r="358" spans="4:6">
      <c r="D358" s="4"/>
      <c r="F358" s="4"/>
    </row>
    <row r="359" spans="4:6">
      <c r="D359" s="4"/>
      <c r="F359" s="4"/>
    </row>
    <row r="360" spans="4:6">
      <c r="D360" s="4"/>
      <c r="F360" s="4"/>
    </row>
    <row r="361" spans="4:6">
      <c r="D361" s="4"/>
      <c r="F361" s="4"/>
    </row>
    <row r="362" spans="4:6">
      <c r="D362" s="4"/>
      <c r="F362" s="4"/>
    </row>
    <row r="363" spans="4:6">
      <c r="D363" s="4"/>
      <c r="F363" s="4"/>
    </row>
    <row r="364" spans="4:6">
      <c r="D364" s="4"/>
      <c r="F364" s="4"/>
    </row>
    <row r="365" spans="4:6">
      <c r="D365" s="4"/>
      <c r="F365" s="4"/>
    </row>
    <row r="366" spans="4:6">
      <c r="D366" s="4"/>
      <c r="F366" s="4"/>
    </row>
    <row r="367" spans="4:6">
      <c r="D367" s="4"/>
      <c r="F367" s="4"/>
    </row>
    <row r="368" spans="4:6">
      <c r="D368" s="4"/>
      <c r="F368" s="4"/>
    </row>
    <row r="369" spans="4:6">
      <c r="D369" s="4"/>
      <c r="F369" s="4"/>
    </row>
    <row r="370" spans="4:6">
      <c r="D370" s="4"/>
      <c r="F370" s="4"/>
    </row>
    <row r="371" spans="4:6">
      <c r="D371" s="4"/>
      <c r="F371" s="4"/>
    </row>
    <row r="372" spans="4:6">
      <c r="D372" s="4"/>
      <c r="F372" s="4"/>
    </row>
    <row r="373" spans="4:6">
      <c r="D373" s="4"/>
      <c r="F373" s="4"/>
    </row>
    <row r="374" spans="4:6">
      <c r="D374" s="4"/>
      <c r="F374" s="4"/>
    </row>
    <row r="375" spans="4:6">
      <c r="D375" s="4"/>
      <c r="F375" s="4"/>
    </row>
    <row r="376" spans="4:6">
      <c r="D376" s="4"/>
      <c r="F376" s="4"/>
    </row>
    <row r="377" spans="4:6">
      <c r="D377" s="4"/>
      <c r="F377" s="4"/>
    </row>
    <row r="378" spans="4:6">
      <c r="D378" s="4"/>
      <c r="F378" s="4"/>
    </row>
    <row r="379" spans="4:6">
      <c r="D379" s="4"/>
      <c r="F379" s="4"/>
    </row>
    <row r="380" spans="4:6">
      <c r="D380" s="4"/>
      <c r="F380" s="4"/>
    </row>
    <row r="381" spans="4:6">
      <c r="D381" s="4"/>
      <c r="F381" s="4"/>
    </row>
    <row r="382" spans="4:6">
      <c r="D382" s="4"/>
      <c r="F382" s="4"/>
    </row>
    <row r="383" spans="4:6">
      <c r="D383" s="4"/>
      <c r="F383" s="4"/>
    </row>
    <row r="384" spans="4:6">
      <c r="D384" s="4"/>
      <c r="F384" s="4"/>
    </row>
    <row r="385" spans="4:6">
      <c r="D385" s="4"/>
      <c r="F385" s="4"/>
    </row>
    <row r="386" spans="4:6">
      <c r="D386" s="4"/>
      <c r="F386" s="4"/>
    </row>
    <row r="387" spans="4:6">
      <c r="D387" s="4"/>
      <c r="F387" s="4"/>
    </row>
    <row r="388" spans="4:6">
      <c r="D388" s="4"/>
      <c r="F388" s="4"/>
    </row>
    <row r="389" spans="4:6">
      <c r="D389" s="4"/>
      <c r="F389" s="4"/>
    </row>
    <row r="390" spans="4:6">
      <c r="D390" s="4"/>
      <c r="F390" s="4"/>
    </row>
    <row r="391" spans="4:6">
      <c r="D391" s="4"/>
      <c r="F391" s="4"/>
    </row>
    <row r="392" spans="4:6">
      <c r="D392" s="4"/>
      <c r="F392" s="4"/>
    </row>
    <row r="393" spans="4:6">
      <c r="D393" s="4"/>
      <c r="F393" s="4"/>
    </row>
    <row r="394" spans="4:6">
      <c r="D394" s="4"/>
      <c r="F394" s="4"/>
    </row>
    <row r="395" spans="4:6">
      <c r="D395" s="4"/>
      <c r="F395" s="4"/>
    </row>
    <row r="396" spans="4:6">
      <c r="D396" s="4"/>
      <c r="F396" s="4"/>
    </row>
    <row r="397" spans="4:6">
      <c r="D397" s="4"/>
      <c r="F397" s="4"/>
    </row>
    <row r="398" spans="4:6">
      <c r="D398" s="4"/>
      <c r="F398" s="4"/>
    </row>
    <row r="399" spans="4:6">
      <c r="D399" s="4"/>
      <c r="F399" s="4"/>
    </row>
    <row r="400" spans="4:6">
      <c r="D400" s="4"/>
      <c r="F400" s="4"/>
    </row>
    <row r="401" spans="4:6">
      <c r="D401" s="4"/>
      <c r="F401" s="4"/>
    </row>
    <row r="402" spans="4:6">
      <c r="D402" s="4"/>
      <c r="F402" s="4"/>
    </row>
    <row r="403" spans="4:6">
      <c r="D403" s="4"/>
      <c r="F403" s="4"/>
    </row>
    <row r="404" spans="4:6">
      <c r="D404" s="4"/>
      <c r="F404" s="4"/>
    </row>
    <row r="405" spans="4:6">
      <c r="D405" s="4"/>
      <c r="F405" s="4"/>
    </row>
    <row r="406" spans="4:6">
      <c r="D406" s="4"/>
      <c r="F406" s="4"/>
    </row>
    <row r="407" spans="4:6">
      <c r="D407" s="4"/>
      <c r="F407" s="4"/>
    </row>
    <row r="408" spans="4:6">
      <c r="D408" s="4"/>
      <c r="F408" s="4"/>
    </row>
    <row r="409" spans="4:6">
      <c r="D409" s="4"/>
      <c r="F409" s="4"/>
    </row>
    <row r="410" spans="4:6">
      <c r="D410" s="4"/>
      <c r="F410" s="4"/>
    </row>
    <row r="411" spans="4:6">
      <c r="D411" s="4"/>
      <c r="F411" s="4"/>
    </row>
    <row r="412" spans="4:6">
      <c r="D412" s="4"/>
      <c r="F412" s="4"/>
    </row>
    <row r="413" spans="4:6">
      <c r="D413" s="4"/>
      <c r="F413" s="4"/>
    </row>
    <row r="414" spans="4:6">
      <c r="D414" s="4"/>
      <c r="F414" s="4"/>
    </row>
    <row r="415" spans="4:6">
      <c r="D415" s="4"/>
      <c r="F415" s="4"/>
    </row>
    <row r="416" spans="4:6">
      <c r="D416" s="4"/>
      <c r="F416" s="4"/>
    </row>
    <row r="417" spans="4:6">
      <c r="D417" s="4"/>
      <c r="F417" s="4"/>
    </row>
    <row r="418" spans="4:6">
      <c r="D418" s="4"/>
      <c r="F418" s="4"/>
    </row>
    <row r="419" spans="4:6">
      <c r="D419" s="4"/>
      <c r="F419" s="4"/>
    </row>
    <row r="420" spans="4:6">
      <c r="D420" s="4"/>
      <c r="F420" s="4"/>
    </row>
    <row r="421" spans="4:6">
      <c r="D421" s="4"/>
      <c r="F421" s="4"/>
    </row>
    <row r="422" spans="4:6">
      <c r="D422" s="4"/>
      <c r="F422" s="4"/>
    </row>
    <row r="423" spans="4:6">
      <c r="D423" s="4"/>
      <c r="F423" s="4"/>
    </row>
    <row r="424" spans="4:6">
      <c r="D424" s="4"/>
      <c r="F424" s="4"/>
    </row>
    <row r="425" spans="4:6">
      <c r="D425" s="4"/>
      <c r="F425" s="4"/>
    </row>
    <row r="426" spans="4:6">
      <c r="D426" s="4"/>
      <c r="F426" s="4"/>
    </row>
    <row r="427" spans="4:6">
      <c r="D427" s="4"/>
      <c r="F427" s="4"/>
    </row>
    <row r="428" spans="4:6">
      <c r="D428" s="4"/>
      <c r="F428" s="4"/>
    </row>
    <row r="429" spans="4:6">
      <c r="D429" s="4"/>
      <c r="F429" s="4"/>
    </row>
    <row r="430" spans="4:6">
      <c r="D430" s="4"/>
      <c r="F430" s="4"/>
    </row>
    <row r="431" spans="4:6">
      <c r="D431" s="4"/>
      <c r="F431" s="4"/>
    </row>
    <row r="432" spans="4:6">
      <c r="D432" s="4"/>
      <c r="F432" s="4"/>
    </row>
    <row r="433" spans="4:6">
      <c r="D433" s="4"/>
      <c r="F433" s="4"/>
    </row>
    <row r="434" spans="4:6">
      <c r="D434" s="4"/>
      <c r="F434" s="4"/>
    </row>
    <row r="435" spans="4:6">
      <c r="D435" s="4"/>
      <c r="F435" s="4"/>
    </row>
    <row r="436" spans="4:6">
      <c r="D436" s="4"/>
      <c r="F436" s="4"/>
    </row>
    <row r="437" spans="4:6">
      <c r="D437" s="4"/>
      <c r="F437" s="4"/>
    </row>
    <row r="438" spans="4:6">
      <c r="D438" s="4"/>
      <c r="F438" s="4"/>
    </row>
    <row r="439" spans="4:6">
      <c r="D439" s="4"/>
      <c r="F439" s="4"/>
    </row>
    <row r="440" spans="4:6">
      <c r="D440" s="4"/>
      <c r="F440" s="4"/>
    </row>
    <row r="441" spans="4:6">
      <c r="D441" s="4"/>
      <c r="F441" s="4"/>
    </row>
    <row r="442" spans="4:6">
      <c r="D442" s="4"/>
      <c r="F442" s="4"/>
    </row>
    <row r="443" spans="4:6">
      <c r="D443" s="4"/>
      <c r="F443" s="4"/>
    </row>
    <row r="444" spans="4:6">
      <c r="D444" s="4"/>
      <c r="F444" s="4"/>
    </row>
    <row r="445" spans="4:6">
      <c r="D445" s="4"/>
      <c r="F445" s="4"/>
    </row>
    <row r="446" spans="4:6">
      <c r="D446" s="4"/>
      <c r="F446" s="4"/>
    </row>
    <row r="447" spans="4:6">
      <c r="D447" s="4"/>
      <c r="F447" s="4"/>
    </row>
    <row r="448" spans="4:6">
      <c r="D448" s="4"/>
      <c r="F448" s="4"/>
    </row>
    <row r="449" spans="4:6">
      <c r="D449" s="4"/>
      <c r="F449" s="4"/>
    </row>
    <row r="450" spans="4:6">
      <c r="D450" s="4"/>
      <c r="F450" s="4"/>
    </row>
    <row r="451" spans="4:6">
      <c r="D451" s="4"/>
      <c r="F451" s="4"/>
    </row>
    <row r="452" spans="4:6">
      <c r="D452" s="4"/>
      <c r="F452" s="4"/>
    </row>
    <row r="453" spans="4:6">
      <c r="D453" s="4"/>
      <c r="F453" s="4"/>
    </row>
    <row r="454" spans="4:6">
      <c r="D454" s="4"/>
      <c r="F454" s="4"/>
    </row>
    <row r="455" spans="4:6">
      <c r="D455" s="4"/>
      <c r="F455" s="4"/>
    </row>
    <row r="456" spans="4:6">
      <c r="D456" s="4"/>
      <c r="F456" s="4"/>
    </row>
    <row r="457" spans="4:6">
      <c r="D457" s="4"/>
      <c r="F457" s="4"/>
    </row>
    <row r="458" spans="4:6">
      <c r="D458" s="4"/>
      <c r="F458" s="4"/>
    </row>
    <row r="459" spans="4:6">
      <c r="D459" s="4"/>
      <c r="F459" s="4"/>
    </row>
    <row r="460" spans="4:6">
      <c r="D460" s="4"/>
      <c r="F460" s="4"/>
    </row>
    <row r="461" spans="4:6">
      <c r="D461" s="4"/>
      <c r="F461" s="4"/>
    </row>
    <row r="462" spans="4:6">
      <c r="D462" s="4"/>
      <c r="F462" s="4"/>
    </row>
    <row r="463" spans="4:6">
      <c r="D463" s="4"/>
      <c r="F463" s="4"/>
    </row>
    <row r="464" spans="4:6">
      <c r="D464" s="4"/>
      <c r="F464" s="4"/>
    </row>
    <row r="465" spans="4:6">
      <c r="D465" s="4"/>
      <c r="F465" s="4"/>
    </row>
    <row r="466" spans="4:6">
      <c r="D466" s="4"/>
      <c r="F466" s="4"/>
    </row>
    <row r="467" spans="4:6">
      <c r="D467" s="4"/>
      <c r="F467" s="4"/>
    </row>
    <row r="468" spans="4:6">
      <c r="D468" s="4"/>
      <c r="F468" s="4"/>
    </row>
    <row r="469" spans="4:6">
      <c r="D469" s="4"/>
      <c r="F469" s="4"/>
    </row>
    <row r="470" spans="4:6">
      <c r="D470" s="4"/>
      <c r="F470" s="4"/>
    </row>
    <row r="471" spans="4:6">
      <c r="D471" s="4"/>
      <c r="F471" s="4"/>
    </row>
    <row r="472" spans="4:6">
      <c r="D472" s="4"/>
      <c r="F472" s="4"/>
    </row>
    <row r="473" spans="4:6">
      <c r="D473" s="4"/>
      <c r="F473" s="4"/>
    </row>
    <row r="474" spans="4:6">
      <c r="D474" s="4"/>
      <c r="F474" s="4"/>
    </row>
    <row r="475" spans="4:6">
      <c r="D475" s="4"/>
      <c r="F475" s="4"/>
    </row>
    <row r="476" spans="4:6">
      <c r="D476" s="4"/>
      <c r="F476" s="4"/>
    </row>
    <row r="477" spans="4:6">
      <c r="D477" s="4"/>
      <c r="F477" s="4"/>
    </row>
    <row r="478" spans="4:6">
      <c r="D478" s="4"/>
      <c r="F478" s="4"/>
    </row>
    <row r="479" spans="4:6">
      <c r="D479" s="4"/>
      <c r="F479" s="4"/>
    </row>
    <row r="480" spans="4:6">
      <c r="D480" s="4"/>
      <c r="F480" s="4"/>
    </row>
    <row r="481" spans="4:6">
      <c r="D481" s="4"/>
      <c r="F481" s="4"/>
    </row>
    <row r="482" spans="4:6">
      <c r="D482" s="4"/>
      <c r="F482" s="4"/>
    </row>
    <row r="483" spans="4:6">
      <c r="D483" s="4"/>
      <c r="F483" s="4"/>
    </row>
    <row r="484" spans="4:6">
      <c r="D484" s="4"/>
      <c r="F484" s="4"/>
    </row>
    <row r="485" spans="4:6">
      <c r="D485" s="4"/>
      <c r="F485" s="4"/>
    </row>
    <row r="486" spans="4:6">
      <c r="D486" s="4"/>
      <c r="F486" s="4"/>
    </row>
    <row r="487" spans="4:6">
      <c r="D487" s="4"/>
      <c r="F487" s="4"/>
    </row>
    <row r="488" spans="4:6">
      <c r="D488" s="4"/>
      <c r="F488" s="4"/>
    </row>
    <row r="489" spans="4:6">
      <c r="D489" s="4"/>
      <c r="F489" s="4"/>
    </row>
    <row r="490" spans="4:6">
      <c r="D490" s="4"/>
      <c r="F490" s="4"/>
    </row>
    <row r="491" spans="4:6">
      <c r="D491" s="4"/>
      <c r="F491" s="4"/>
    </row>
    <row r="492" spans="4:6">
      <c r="D492" s="4"/>
      <c r="F492" s="4"/>
    </row>
    <row r="493" spans="4:6">
      <c r="D493" s="4"/>
      <c r="F493" s="4"/>
    </row>
    <row r="494" spans="4:6">
      <c r="D494" s="4"/>
      <c r="F494" s="4"/>
    </row>
    <row r="495" spans="4:6">
      <c r="D495" s="4"/>
      <c r="F495" s="4"/>
    </row>
    <row r="496" spans="4:6">
      <c r="D496" s="4"/>
      <c r="F496" s="4"/>
    </row>
    <row r="497" spans="4:6">
      <c r="D497" s="4"/>
      <c r="F497" s="4"/>
    </row>
    <row r="498" spans="4:6">
      <c r="D498" s="4"/>
      <c r="F498" s="4"/>
    </row>
    <row r="499" spans="4:6">
      <c r="D499" s="4"/>
      <c r="F499" s="4"/>
    </row>
    <row r="500" spans="4:6">
      <c r="D500" s="4"/>
      <c r="F500" s="4"/>
    </row>
    <row r="501" spans="4:6">
      <c r="D501" s="4"/>
      <c r="F501" s="4"/>
    </row>
    <row r="502" spans="4:6">
      <c r="D502" s="4"/>
      <c r="F502" s="4"/>
    </row>
    <row r="503" spans="4:6">
      <c r="D503" s="4"/>
      <c r="F503" s="4"/>
    </row>
    <row r="504" spans="4:6">
      <c r="D504" s="4"/>
      <c r="F504" s="4"/>
    </row>
    <row r="505" spans="4:6">
      <c r="D505" s="4"/>
      <c r="F505" s="4"/>
    </row>
    <row r="506" spans="4:6">
      <c r="D506" s="4"/>
      <c r="F506" s="4"/>
    </row>
    <row r="507" spans="4:6">
      <c r="D507" s="4"/>
      <c r="F507" s="4"/>
    </row>
    <row r="508" spans="4:6">
      <c r="D508" s="4"/>
      <c r="F508" s="4"/>
    </row>
    <row r="509" spans="4:6">
      <c r="D509" s="4"/>
      <c r="F509" s="4"/>
    </row>
    <row r="510" spans="4:6">
      <c r="D510" s="4"/>
      <c r="F510" s="4"/>
    </row>
    <row r="511" spans="4:6">
      <c r="D511" s="4"/>
      <c r="F511" s="4"/>
    </row>
    <row r="512" spans="4:6">
      <c r="D512" s="4"/>
      <c r="F512" s="4"/>
    </row>
    <row r="513" spans="4:6">
      <c r="D513" s="4"/>
      <c r="F513" s="4"/>
    </row>
    <row r="514" spans="4:6">
      <c r="D514" s="4"/>
      <c r="F514" s="4"/>
    </row>
    <row r="515" spans="4:6">
      <c r="D515" s="4"/>
      <c r="F515" s="4"/>
    </row>
    <row r="516" spans="4:6">
      <c r="D516" s="4"/>
      <c r="F516" s="4"/>
    </row>
    <row r="517" spans="4:6">
      <c r="D517" s="4"/>
      <c r="F517" s="4"/>
    </row>
    <row r="518" spans="4:6">
      <c r="D518" s="4"/>
      <c r="F518" s="4"/>
    </row>
    <row r="519" spans="4:6">
      <c r="D519" s="4"/>
      <c r="F519" s="4"/>
    </row>
    <row r="520" spans="4:6">
      <c r="D520" s="4"/>
      <c r="F520" s="4"/>
    </row>
    <row r="521" spans="4:6">
      <c r="D521" s="4"/>
      <c r="F521" s="4"/>
    </row>
    <row r="522" spans="4:6">
      <c r="D522" s="4"/>
      <c r="F522" s="4"/>
    </row>
    <row r="523" spans="4:6">
      <c r="D523" s="4"/>
      <c r="F523" s="4"/>
    </row>
    <row r="524" spans="4:6">
      <c r="D524" s="4"/>
      <c r="F524" s="4"/>
    </row>
    <row r="525" spans="4:6">
      <c r="D525" s="4"/>
      <c r="F525" s="4"/>
    </row>
    <row r="526" spans="4:6">
      <c r="D526" s="4"/>
      <c r="F526" s="4"/>
    </row>
    <row r="527" spans="4:6">
      <c r="D527" s="4"/>
      <c r="F527" s="4"/>
    </row>
    <row r="528" spans="4:6">
      <c r="D528" s="4"/>
      <c r="F528" s="4"/>
    </row>
    <row r="529" spans="4:6">
      <c r="D529" s="4"/>
      <c r="F529" s="4"/>
    </row>
    <row r="530" spans="4:6">
      <c r="D530" s="4"/>
      <c r="F530" s="4"/>
    </row>
    <row r="531" spans="4:6">
      <c r="D531" s="4"/>
      <c r="F531" s="4"/>
    </row>
    <row r="532" spans="4:6">
      <c r="D532" s="5"/>
      <c r="F532" s="4"/>
    </row>
    <row r="533" spans="4:6">
      <c r="F533" s="4"/>
    </row>
    <row r="534" spans="4:6">
      <c r="F534" s="4"/>
    </row>
    <row r="535" spans="4:6">
      <c r="F535" s="4"/>
    </row>
    <row r="536" spans="4:6">
      <c r="F536" s="4"/>
    </row>
    <row r="537" spans="4:6">
      <c r="F537" s="4"/>
    </row>
    <row r="538" spans="4:6">
      <c r="F538" s="4"/>
    </row>
    <row r="539" spans="4:6">
      <c r="F539" s="4"/>
    </row>
    <row r="540" spans="4:6">
      <c r="F540" s="4"/>
    </row>
    <row r="541" spans="4:6">
      <c r="F541" s="4"/>
    </row>
    <row r="542" spans="4:6">
      <c r="F542" s="4"/>
    </row>
    <row r="543" spans="4:6">
      <c r="F543" s="4"/>
    </row>
    <row r="544" spans="4:6">
      <c r="F544" s="4"/>
    </row>
    <row r="545" spans="6:6">
      <c r="F545" s="5"/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Y95"/>
  <sheetViews>
    <sheetView topLeftCell="A2" zoomScale="106" zoomScaleNormal="106" workbookViewId="0">
      <selection activeCell="G2" sqref="G1:G1048576"/>
    </sheetView>
  </sheetViews>
  <sheetFormatPr defaultRowHeight="15"/>
  <cols>
    <col min="1" max="1" width="3.42578125" customWidth="1"/>
    <col min="2" max="2" width="25.5703125" bestFit="1" customWidth="1"/>
    <col min="3" max="3" width="6.7109375" bestFit="1" customWidth="1"/>
    <col min="4" max="4" width="24.28515625" bestFit="1" customWidth="1"/>
    <col min="5" max="7" width="4.42578125" bestFit="1" customWidth="1"/>
    <col min="8" max="9" width="4.7109375" customWidth="1"/>
    <col min="10" max="10" width="4.42578125" customWidth="1"/>
    <col min="11" max="13" width="4.42578125" bestFit="1" customWidth="1"/>
    <col min="14" max="14" width="4.7109375" customWidth="1"/>
    <col min="15" max="15" width="4.85546875" customWidth="1"/>
    <col min="16" max="20" width="4.7109375" customWidth="1"/>
    <col min="21" max="21" width="4.5703125" customWidth="1"/>
    <col min="22" max="22" width="4.7109375" customWidth="1"/>
    <col min="23" max="23" width="6.42578125" customWidth="1"/>
    <col min="24" max="24" width="5.85546875" customWidth="1"/>
    <col min="25" max="25" width="5.5703125" customWidth="1"/>
  </cols>
  <sheetData>
    <row r="1" spans="1:25" ht="36" hidden="1">
      <c r="Y1" s="13" t="s">
        <v>5</v>
      </c>
    </row>
    <row r="2" spans="1:25" ht="41.25" customHeight="1">
      <c r="A2" s="7" t="s">
        <v>0</v>
      </c>
      <c r="B2" s="6" t="s">
        <v>1</v>
      </c>
      <c r="C2" s="11" t="s">
        <v>2</v>
      </c>
      <c r="D2" s="10" t="s">
        <v>3</v>
      </c>
      <c r="E2" s="23">
        <v>42091</v>
      </c>
      <c r="F2" s="12">
        <v>42092</v>
      </c>
      <c r="G2" s="8">
        <v>42112</v>
      </c>
      <c r="H2" s="12">
        <v>42113</v>
      </c>
      <c r="I2" s="8">
        <v>42119</v>
      </c>
      <c r="J2" s="12">
        <v>42120</v>
      </c>
      <c r="K2" s="8">
        <v>42125</v>
      </c>
      <c r="L2" s="12">
        <v>42126</v>
      </c>
      <c r="M2" s="8">
        <v>42140</v>
      </c>
      <c r="N2" s="12">
        <v>42141</v>
      </c>
      <c r="O2" s="8">
        <v>42192</v>
      </c>
      <c r="P2" s="12">
        <v>42196</v>
      </c>
      <c r="Q2" s="8">
        <v>42197</v>
      </c>
      <c r="R2" s="12">
        <v>42252</v>
      </c>
      <c r="S2" s="8">
        <v>42253</v>
      </c>
      <c r="T2" s="12">
        <v>42266</v>
      </c>
      <c r="U2" s="8">
        <v>42267</v>
      </c>
      <c r="V2" s="12">
        <v>42273</v>
      </c>
      <c r="W2" s="13" t="s">
        <v>4</v>
      </c>
      <c r="X2" s="25" t="s">
        <v>5</v>
      </c>
    </row>
    <row r="3" spans="1:25">
      <c r="A3">
        <v>1</v>
      </c>
      <c r="B3" t="s">
        <v>98</v>
      </c>
      <c r="C3" s="2">
        <v>2003</v>
      </c>
      <c r="D3" t="s">
        <v>42</v>
      </c>
      <c r="E3" s="59">
        <v>392</v>
      </c>
      <c r="F3" s="59">
        <v>449</v>
      </c>
      <c r="G3" s="80">
        <v>475</v>
      </c>
      <c r="H3" s="28">
        <v>475</v>
      </c>
      <c r="I3" s="44"/>
      <c r="J3" s="44"/>
      <c r="K3" s="28">
        <v>475</v>
      </c>
      <c r="L3" s="28">
        <v>475</v>
      </c>
      <c r="M3" s="28">
        <v>500</v>
      </c>
      <c r="N3" s="28">
        <v>500</v>
      </c>
      <c r="O3" s="28">
        <v>500</v>
      </c>
      <c r="P3" s="28">
        <v>475</v>
      </c>
      <c r="Q3" s="28">
        <v>475</v>
      </c>
      <c r="R3" s="28">
        <v>570</v>
      </c>
      <c r="S3" s="44">
        <v>470</v>
      </c>
      <c r="T3" s="59">
        <v>184</v>
      </c>
      <c r="U3" s="59">
        <v>404</v>
      </c>
      <c r="V3" s="59">
        <v>381</v>
      </c>
      <c r="W3">
        <v>5390</v>
      </c>
      <c r="X3" s="2">
        <v>1</v>
      </c>
    </row>
    <row r="4" spans="1:25">
      <c r="A4">
        <v>2</v>
      </c>
      <c r="B4" t="s">
        <v>119</v>
      </c>
      <c r="C4" s="2">
        <v>2004</v>
      </c>
      <c r="D4" t="s">
        <v>48</v>
      </c>
      <c r="E4" s="28">
        <v>475</v>
      </c>
      <c r="F4" s="28">
        <v>475</v>
      </c>
      <c r="G4" s="59">
        <v>0</v>
      </c>
      <c r="H4" s="44">
        <v>264</v>
      </c>
      <c r="I4" s="44"/>
      <c r="J4" s="44"/>
      <c r="K4" s="44">
        <v>440</v>
      </c>
      <c r="L4" s="44">
        <v>368</v>
      </c>
      <c r="M4" s="44">
        <v>101</v>
      </c>
      <c r="N4" s="44">
        <v>330</v>
      </c>
      <c r="O4" s="44"/>
      <c r="P4" s="44"/>
      <c r="Q4" s="44"/>
      <c r="R4" s="28">
        <v>475</v>
      </c>
      <c r="S4" s="28">
        <v>475</v>
      </c>
      <c r="T4" s="28">
        <v>500</v>
      </c>
      <c r="U4" s="44">
        <v>204</v>
      </c>
      <c r="W4">
        <f>SUM(Таблица5[[#This Row],[Столбец5]:[Столбец23]])</f>
        <v>4107</v>
      </c>
      <c r="X4" s="2">
        <v>2</v>
      </c>
    </row>
    <row r="5" spans="1:25">
      <c r="A5">
        <v>3</v>
      </c>
      <c r="B5" t="s">
        <v>103</v>
      </c>
      <c r="C5" s="2">
        <v>2003</v>
      </c>
      <c r="D5" t="s">
        <v>36</v>
      </c>
      <c r="E5">
        <v>237</v>
      </c>
      <c r="F5">
        <v>344</v>
      </c>
      <c r="G5" s="27">
        <v>66</v>
      </c>
      <c r="H5">
        <v>109</v>
      </c>
      <c r="I5" s="28">
        <v>475</v>
      </c>
      <c r="J5" s="28">
        <v>475</v>
      </c>
      <c r="K5">
        <v>64</v>
      </c>
      <c r="L5">
        <v>22</v>
      </c>
      <c r="T5">
        <v>28</v>
      </c>
      <c r="U5">
        <v>381</v>
      </c>
      <c r="W5">
        <f>SUM(Таблица5[[#This Row],[Столбец5]:[Столбец23]])</f>
        <v>2201</v>
      </c>
      <c r="X5" s="2">
        <v>3</v>
      </c>
    </row>
    <row r="6" spans="1:25">
      <c r="A6">
        <v>4</v>
      </c>
      <c r="B6" t="s">
        <v>99</v>
      </c>
      <c r="C6" s="2">
        <v>2003</v>
      </c>
      <c r="D6" t="s">
        <v>48</v>
      </c>
      <c r="E6">
        <v>0</v>
      </c>
      <c r="F6">
        <v>269</v>
      </c>
      <c r="G6" s="27">
        <v>244</v>
      </c>
      <c r="H6">
        <v>235</v>
      </c>
      <c r="K6">
        <v>82</v>
      </c>
      <c r="L6">
        <v>0</v>
      </c>
      <c r="M6">
        <v>442</v>
      </c>
      <c r="N6">
        <v>0</v>
      </c>
      <c r="O6">
        <v>325</v>
      </c>
      <c r="R6">
        <v>80</v>
      </c>
      <c r="S6">
        <v>112</v>
      </c>
      <c r="T6">
        <v>23</v>
      </c>
      <c r="U6">
        <v>180</v>
      </c>
      <c r="W6">
        <f>SUM(Таблица5[[#This Row],[Столбец5]:[Столбец23]])</f>
        <v>1992</v>
      </c>
      <c r="X6" s="2">
        <v>4</v>
      </c>
    </row>
    <row r="7" spans="1:25">
      <c r="A7">
        <v>5</v>
      </c>
      <c r="B7" t="s">
        <v>273</v>
      </c>
      <c r="C7" s="2">
        <v>2005</v>
      </c>
      <c r="D7" t="s">
        <v>48</v>
      </c>
      <c r="K7">
        <v>215</v>
      </c>
      <c r="L7">
        <v>242</v>
      </c>
      <c r="P7">
        <v>411</v>
      </c>
      <c r="Q7">
        <v>131</v>
      </c>
      <c r="R7">
        <v>381</v>
      </c>
      <c r="S7">
        <v>0</v>
      </c>
      <c r="T7">
        <v>102</v>
      </c>
      <c r="U7">
        <v>321</v>
      </c>
      <c r="V7">
        <v>187</v>
      </c>
      <c r="W7">
        <f>SUM(Таблица5[[#This Row],[Столбец5]:[Столбец23]])</f>
        <v>1990</v>
      </c>
      <c r="X7" s="2">
        <v>5</v>
      </c>
    </row>
    <row r="8" spans="1:25">
      <c r="A8">
        <v>6</v>
      </c>
      <c r="B8" t="s">
        <v>104</v>
      </c>
      <c r="C8" s="2">
        <v>2003</v>
      </c>
      <c r="D8" t="s">
        <v>124</v>
      </c>
      <c r="E8">
        <v>260</v>
      </c>
      <c r="F8">
        <v>200</v>
      </c>
      <c r="G8" s="27">
        <v>42</v>
      </c>
      <c r="H8">
        <v>171</v>
      </c>
      <c r="M8">
        <v>300</v>
      </c>
      <c r="N8">
        <v>213</v>
      </c>
      <c r="T8">
        <v>60</v>
      </c>
      <c r="U8" s="28">
        <v>500</v>
      </c>
      <c r="W8">
        <f>SUM(Таблица5[[#This Row],[Столбец5]:[Столбец23]])</f>
        <v>1746</v>
      </c>
      <c r="X8" s="2">
        <v>6</v>
      </c>
    </row>
    <row r="9" spans="1:25">
      <c r="A9">
        <v>7</v>
      </c>
      <c r="B9" t="s">
        <v>101</v>
      </c>
      <c r="C9" s="2">
        <v>2003</v>
      </c>
      <c r="D9" t="s">
        <v>48</v>
      </c>
      <c r="E9">
        <v>198</v>
      </c>
      <c r="F9">
        <v>66</v>
      </c>
      <c r="G9" s="27">
        <v>168</v>
      </c>
      <c r="H9">
        <v>137</v>
      </c>
      <c r="K9">
        <v>327</v>
      </c>
      <c r="L9">
        <v>0</v>
      </c>
      <c r="M9">
        <v>0</v>
      </c>
      <c r="N9">
        <v>151</v>
      </c>
      <c r="O9">
        <v>18</v>
      </c>
      <c r="R9">
        <v>221</v>
      </c>
      <c r="S9">
        <v>0</v>
      </c>
      <c r="T9">
        <v>174</v>
      </c>
      <c r="U9">
        <v>0</v>
      </c>
      <c r="W9">
        <f>SUM(Таблица5[[#This Row],[Столбец5]:[Столбец23]])</f>
        <v>1460</v>
      </c>
      <c r="X9" s="2">
        <v>7</v>
      </c>
    </row>
    <row r="10" spans="1:25">
      <c r="A10">
        <v>8</v>
      </c>
      <c r="B10" t="s">
        <v>105</v>
      </c>
      <c r="C10" s="2">
        <v>2005</v>
      </c>
      <c r="D10" t="s">
        <v>48</v>
      </c>
      <c r="G10" s="27">
        <v>13</v>
      </c>
      <c r="H10">
        <v>74</v>
      </c>
      <c r="K10">
        <v>227</v>
      </c>
      <c r="L10">
        <v>0</v>
      </c>
      <c r="M10">
        <v>40</v>
      </c>
      <c r="N10">
        <v>81</v>
      </c>
      <c r="P10">
        <v>0</v>
      </c>
      <c r="Q10">
        <v>0</v>
      </c>
      <c r="T10">
        <v>219</v>
      </c>
      <c r="U10">
        <v>305</v>
      </c>
      <c r="V10" s="28">
        <v>475</v>
      </c>
      <c r="W10">
        <f>SUM(Таблица5[[#This Row],[Столбец5]:[Столбец23]])</f>
        <v>1434</v>
      </c>
      <c r="X10" s="2">
        <v>8</v>
      </c>
    </row>
    <row r="11" spans="1:25">
      <c r="A11">
        <v>9</v>
      </c>
      <c r="B11" t="s">
        <v>335</v>
      </c>
      <c r="C11" s="2">
        <v>2003</v>
      </c>
      <c r="D11" t="s">
        <v>37</v>
      </c>
      <c r="K11">
        <v>19</v>
      </c>
      <c r="L11">
        <v>3</v>
      </c>
      <c r="O11">
        <v>394</v>
      </c>
      <c r="P11">
        <v>2</v>
      </c>
      <c r="Q11">
        <v>0</v>
      </c>
      <c r="T11">
        <v>475</v>
      </c>
      <c r="U11">
        <v>0</v>
      </c>
      <c r="W11">
        <f>SUM(Таблица5[[#This Row],[Столбец5]:[Столбец23]])</f>
        <v>893</v>
      </c>
      <c r="X11" s="2">
        <v>9</v>
      </c>
    </row>
    <row r="12" spans="1:25">
      <c r="A12">
        <v>10</v>
      </c>
      <c r="B12" t="s">
        <v>644</v>
      </c>
      <c r="C12" s="2">
        <v>2003</v>
      </c>
      <c r="D12" t="s">
        <v>749</v>
      </c>
      <c r="O12">
        <v>225</v>
      </c>
      <c r="R12">
        <v>0</v>
      </c>
      <c r="S12">
        <v>0</v>
      </c>
      <c r="T12">
        <v>83</v>
      </c>
      <c r="U12">
        <v>393</v>
      </c>
      <c r="W12">
        <f>SUM(Таблица5[[#This Row],[Столбец5]:[Столбец23]])</f>
        <v>701</v>
      </c>
      <c r="X12" s="2">
        <v>10</v>
      </c>
    </row>
    <row r="13" spans="1:25">
      <c r="A13">
        <v>11</v>
      </c>
      <c r="B13" s="17" t="s">
        <v>655</v>
      </c>
      <c r="C13" s="20">
        <v>2005</v>
      </c>
      <c r="D13" s="17" t="s">
        <v>488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>
        <v>0</v>
      </c>
      <c r="P13" s="17">
        <v>0</v>
      </c>
      <c r="Q13" s="17">
        <v>0</v>
      </c>
      <c r="R13" s="17"/>
      <c r="S13" s="17"/>
      <c r="T13" s="17">
        <v>375</v>
      </c>
      <c r="U13" s="17">
        <v>213</v>
      </c>
      <c r="V13" s="17"/>
      <c r="W13">
        <f>SUM(Таблица5[[#This Row],[Столбец5]:[Столбец23]])</f>
        <v>588</v>
      </c>
      <c r="X13" s="2">
        <v>11</v>
      </c>
    </row>
    <row r="14" spans="1:25">
      <c r="A14">
        <v>12</v>
      </c>
      <c r="B14" t="s">
        <v>283</v>
      </c>
      <c r="C14" s="2">
        <v>2003</v>
      </c>
      <c r="D14" t="s">
        <v>284</v>
      </c>
      <c r="K14">
        <v>231</v>
      </c>
      <c r="L14">
        <v>0</v>
      </c>
      <c r="O14">
        <v>291</v>
      </c>
      <c r="P14">
        <v>0</v>
      </c>
      <c r="Q14">
        <v>0</v>
      </c>
      <c r="W14">
        <f>SUM(Таблица5[[#This Row],[Столбец5]:[Столбец23]])</f>
        <v>522</v>
      </c>
      <c r="X14" s="2">
        <v>12</v>
      </c>
    </row>
    <row r="15" spans="1:25">
      <c r="A15">
        <v>13</v>
      </c>
      <c r="B15" t="s">
        <v>122</v>
      </c>
      <c r="C15" s="2">
        <v>2003</v>
      </c>
      <c r="D15" t="s">
        <v>66</v>
      </c>
      <c r="E15">
        <v>0</v>
      </c>
      <c r="F15">
        <v>0</v>
      </c>
      <c r="G15">
        <v>0</v>
      </c>
      <c r="K15">
        <v>0</v>
      </c>
      <c r="L15">
        <v>0</v>
      </c>
      <c r="O15">
        <v>28</v>
      </c>
      <c r="R15">
        <v>0</v>
      </c>
      <c r="S15">
        <v>450</v>
      </c>
      <c r="T15">
        <v>0</v>
      </c>
      <c r="U15">
        <v>0</v>
      </c>
      <c r="W15">
        <f>SUM(Таблица5[[#This Row],[Столбец5]:[Столбец23]])</f>
        <v>478</v>
      </c>
      <c r="X15" s="2">
        <v>13</v>
      </c>
    </row>
    <row r="16" spans="1:25">
      <c r="A16">
        <v>14</v>
      </c>
      <c r="B16" t="s">
        <v>363</v>
      </c>
      <c r="C16" s="2">
        <v>2005</v>
      </c>
      <c r="D16" t="s">
        <v>125</v>
      </c>
      <c r="E16">
        <v>0</v>
      </c>
      <c r="F16">
        <v>0</v>
      </c>
      <c r="M16">
        <v>150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161</v>
      </c>
      <c r="U16">
        <v>137</v>
      </c>
      <c r="W16">
        <f>SUM(Таблица5[[#This Row],[Столбец5]:[Столбец23]])</f>
        <v>448</v>
      </c>
      <c r="X16" s="2">
        <v>14</v>
      </c>
    </row>
    <row r="17" spans="1:24">
      <c r="A17">
        <v>15</v>
      </c>
      <c r="B17" t="s">
        <v>281</v>
      </c>
      <c r="C17" s="2">
        <v>2004</v>
      </c>
      <c r="D17" t="s">
        <v>46</v>
      </c>
      <c r="K17">
        <v>0</v>
      </c>
      <c r="L17">
        <v>0</v>
      </c>
      <c r="T17">
        <v>321</v>
      </c>
      <c r="U17">
        <v>0</v>
      </c>
      <c r="V17">
        <v>92</v>
      </c>
      <c r="W17">
        <f>SUM(Таблица5[[#This Row],[Столбец5]:[Столбец23]])</f>
        <v>413</v>
      </c>
      <c r="X17" s="2">
        <v>15</v>
      </c>
    </row>
    <row r="18" spans="1:24">
      <c r="A18">
        <v>16</v>
      </c>
      <c r="B18" t="s">
        <v>649</v>
      </c>
      <c r="C18" s="2">
        <v>2005</v>
      </c>
      <c r="D18" t="s">
        <v>488</v>
      </c>
      <c r="O18">
        <v>113</v>
      </c>
      <c r="P18">
        <v>0</v>
      </c>
      <c r="Q18">
        <v>224</v>
      </c>
      <c r="T18">
        <v>53</v>
      </c>
      <c r="U18">
        <v>0</v>
      </c>
      <c r="W18">
        <f>SUM(Таблица5[[#This Row],[Столбец5]:[Столбец23]])</f>
        <v>390</v>
      </c>
      <c r="X18" s="2">
        <v>16</v>
      </c>
    </row>
    <row r="19" spans="1:24">
      <c r="A19">
        <v>17</v>
      </c>
      <c r="B19" t="s">
        <v>100</v>
      </c>
      <c r="C19" s="2">
        <v>2003</v>
      </c>
      <c r="D19" t="s">
        <v>49</v>
      </c>
      <c r="E19">
        <v>0</v>
      </c>
      <c r="F19">
        <v>0</v>
      </c>
      <c r="G19" s="27">
        <v>213</v>
      </c>
      <c r="H19">
        <v>0</v>
      </c>
      <c r="O19">
        <v>0</v>
      </c>
      <c r="P19">
        <v>0</v>
      </c>
      <c r="Q19">
        <v>166</v>
      </c>
      <c r="U19">
        <v>1</v>
      </c>
      <c r="W19">
        <f>SUM(Таблица5[[#This Row],[Столбец5]:[Столбец23]])</f>
        <v>380</v>
      </c>
      <c r="X19" s="2">
        <v>17</v>
      </c>
    </row>
    <row r="20" spans="1:24">
      <c r="A20">
        <v>18</v>
      </c>
      <c r="B20" t="s">
        <v>109</v>
      </c>
      <c r="C20" s="2">
        <v>2003</v>
      </c>
      <c r="D20" t="s">
        <v>54</v>
      </c>
      <c r="G20">
        <v>0</v>
      </c>
      <c r="H20">
        <v>122</v>
      </c>
      <c r="O20">
        <v>255</v>
      </c>
      <c r="W20">
        <f>SUM(Таблица5[[#This Row],[Столбец5]:[Столбец23]])</f>
        <v>377</v>
      </c>
      <c r="X20" s="2">
        <v>18</v>
      </c>
    </row>
    <row r="21" spans="1:24">
      <c r="A21">
        <v>19</v>
      </c>
      <c r="B21" t="s">
        <v>362</v>
      </c>
      <c r="C21" s="2">
        <v>2005</v>
      </c>
      <c r="D21" t="s">
        <v>176</v>
      </c>
      <c r="E21" s="17"/>
      <c r="M21">
        <v>360</v>
      </c>
      <c r="N21">
        <v>0</v>
      </c>
      <c r="W21">
        <f>SUM(Таблица5[[#This Row],[Столбец5]:[Столбец23]])</f>
        <v>360</v>
      </c>
      <c r="X21" s="2">
        <v>19</v>
      </c>
    </row>
    <row r="22" spans="1:24">
      <c r="A22">
        <v>20</v>
      </c>
      <c r="B22" t="s">
        <v>768</v>
      </c>
      <c r="C22" s="2">
        <v>2008</v>
      </c>
      <c r="D22" t="s">
        <v>769</v>
      </c>
      <c r="R22">
        <v>122</v>
      </c>
      <c r="S22">
        <v>238</v>
      </c>
      <c r="W22">
        <f>SUM(Таблица5[[#This Row],[Столбец5]:[Столбец23]])</f>
        <v>360</v>
      </c>
      <c r="X22" s="2">
        <v>20</v>
      </c>
    </row>
    <row r="23" spans="1:24">
      <c r="A23">
        <v>21</v>
      </c>
      <c r="B23" t="s">
        <v>485</v>
      </c>
      <c r="C23" s="2">
        <v>2005</v>
      </c>
      <c r="D23" t="s">
        <v>48</v>
      </c>
      <c r="E23">
        <v>0</v>
      </c>
      <c r="F23">
        <v>0</v>
      </c>
      <c r="R23">
        <v>0</v>
      </c>
      <c r="S23">
        <v>343</v>
      </c>
      <c r="T23">
        <v>0</v>
      </c>
      <c r="U23">
        <v>0</v>
      </c>
      <c r="W23">
        <f>SUM(Таблица5[[#This Row],[Столбец5]:[Столбец23]])</f>
        <v>343</v>
      </c>
      <c r="X23" s="2">
        <v>21</v>
      </c>
    </row>
    <row r="24" spans="1:24">
      <c r="A24">
        <v>22</v>
      </c>
      <c r="B24" t="s">
        <v>123</v>
      </c>
      <c r="C24" s="2">
        <v>2003</v>
      </c>
      <c r="D24" t="s">
        <v>52</v>
      </c>
      <c r="G24" s="27">
        <v>0</v>
      </c>
      <c r="H24">
        <v>137</v>
      </c>
      <c r="O24">
        <v>195</v>
      </c>
      <c r="W24">
        <f>SUM(Таблица5[[#This Row],[Столбец5]:[Столбец23]])</f>
        <v>332</v>
      </c>
      <c r="X24" s="2">
        <v>22</v>
      </c>
    </row>
    <row r="25" spans="1:24">
      <c r="A25">
        <v>23</v>
      </c>
      <c r="B25" t="s">
        <v>819</v>
      </c>
      <c r="C25" s="2">
        <v>2003</v>
      </c>
      <c r="D25" t="s">
        <v>816</v>
      </c>
      <c r="T25">
        <v>15</v>
      </c>
      <c r="U25">
        <v>242</v>
      </c>
      <c r="W25">
        <f>SUM(Таблица5[[#This Row],[Столбец5]:[Столбец23]])</f>
        <v>257</v>
      </c>
      <c r="X25" s="2">
        <v>23</v>
      </c>
    </row>
    <row r="26" spans="1:24">
      <c r="A26">
        <v>24</v>
      </c>
      <c r="B26" s="17" t="s">
        <v>911</v>
      </c>
      <c r="C26" s="20">
        <v>2004</v>
      </c>
      <c r="D26" s="17" t="s">
        <v>829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>
        <v>0</v>
      </c>
      <c r="U26" s="17">
        <v>234</v>
      </c>
      <c r="V26" s="17"/>
      <c r="W26">
        <f>SUM(Таблица5[[#This Row],[Столбец5]:[Столбец23]])</f>
        <v>234</v>
      </c>
      <c r="X26" s="2">
        <v>24</v>
      </c>
    </row>
    <row r="27" spans="1:24">
      <c r="A27">
        <v>25</v>
      </c>
      <c r="B27" t="s">
        <v>646</v>
      </c>
      <c r="C27" s="2">
        <v>2004</v>
      </c>
      <c r="D27" t="s">
        <v>645</v>
      </c>
      <c r="O27">
        <v>222</v>
      </c>
      <c r="W27">
        <f>SUM(Таблица5[[#This Row],[Столбец5]:[Столбец23]])</f>
        <v>222</v>
      </c>
      <c r="X27" s="2">
        <v>25</v>
      </c>
    </row>
    <row r="28" spans="1:24">
      <c r="A28">
        <v>26</v>
      </c>
      <c r="B28" t="s">
        <v>453</v>
      </c>
      <c r="C28" s="2">
        <v>2004</v>
      </c>
      <c r="D28" t="s">
        <v>126</v>
      </c>
      <c r="I28">
        <v>221</v>
      </c>
      <c r="J28">
        <v>0</v>
      </c>
      <c r="W28">
        <f>SUM(Таблица5[[#This Row],[Столбец5]:[Столбец23]])</f>
        <v>221</v>
      </c>
      <c r="X28" s="2">
        <v>26</v>
      </c>
    </row>
    <row r="29" spans="1:24">
      <c r="A29">
        <v>27</v>
      </c>
      <c r="B29" t="s">
        <v>647</v>
      </c>
      <c r="C29" s="2">
        <v>2004</v>
      </c>
      <c r="D29" t="s">
        <v>488</v>
      </c>
      <c r="O29">
        <v>216</v>
      </c>
      <c r="P29">
        <v>0</v>
      </c>
      <c r="Q29">
        <v>0</v>
      </c>
      <c r="T29">
        <v>0</v>
      </c>
      <c r="U29">
        <v>0</v>
      </c>
      <c r="W29">
        <f>SUM(Таблица5[[#This Row],[Столбец5]:[Столбец23]])</f>
        <v>216</v>
      </c>
      <c r="X29" s="2">
        <v>27</v>
      </c>
    </row>
    <row r="30" spans="1:24">
      <c r="A30">
        <v>28</v>
      </c>
      <c r="B30" s="17" t="s">
        <v>912</v>
      </c>
      <c r="C30" s="20">
        <v>2003</v>
      </c>
      <c r="D30" s="17" t="s">
        <v>913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>
        <v>0</v>
      </c>
      <c r="U30" s="17">
        <v>204</v>
      </c>
      <c r="V30" s="17"/>
      <c r="W30">
        <f>SUM(Таблица5[[#This Row],[Столбец5]:[Столбец23]])</f>
        <v>204</v>
      </c>
      <c r="X30" s="2">
        <v>28</v>
      </c>
    </row>
    <row r="31" spans="1:24">
      <c r="A31">
        <v>29</v>
      </c>
      <c r="B31" s="17" t="s">
        <v>653</v>
      </c>
      <c r="C31" s="20">
        <v>2003</v>
      </c>
      <c r="D31" s="17" t="s">
        <v>654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v>0</v>
      </c>
      <c r="P31" s="17"/>
      <c r="Q31" s="17"/>
      <c r="R31" s="17">
        <v>177</v>
      </c>
      <c r="S31" s="17">
        <v>0</v>
      </c>
      <c r="T31" s="17"/>
      <c r="U31" s="17"/>
      <c r="V31" s="17"/>
      <c r="W31">
        <f>SUM(Таблица5[[#This Row],[Столбец5]:[Столбец23]])</f>
        <v>177</v>
      </c>
      <c r="X31" s="2">
        <v>29</v>
      </c>
    </row>
    <row r="32" spans="1:24">
      <c r="A32">
        <v>30</v>
      </c>
      <c r="B32" s="17" t="s">
        <v>657</v>
      </c>
      <c r="C32" s="20">
        <v>2003</v>
      </c>
      <c r="D32" t="s">
        <v>125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>
        <v>0</v>
      </c>
      <c r="P32" s="17"/>
      <c r="Q32" s="17"/>
      <c r="R32" s="17">
        <v>0</v>
      </c>
      <c r="S32" s="17">
        <v>159</v>
      </c>
      <c r="T32" s="17">
        <v>13</v>
      </c>
      <c r="U32" s="17">
        <v>0</v>
      </c>
      <c r="V32" s="17"/>
      <c r="W32">
        <f>SUM(Таблица5[[#This Row],[Столбец5]:[Столбец23]])</f>
        <v>172</v>
      </c>
      <c r="X32" s="2">
        <v>30</v>
      </c>
    </row>
    <row r="33" spans="1:24">
      <c r="A33">
        <v>31</v>
      </c>
      <c r="B33" s="17" t="s">
        <v>914</v>
      </c>
      <c r="C33" s="20">
        <v>2004</v>
      </c>
      <c r="D33" s="17" t="s">
        <v>829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>
        <v>0</v>
      </c>
      <c r="U33" s="17">
        <v>164</v>
      </c>
      <c r="V33" s="17"/>
      <c r="W33">
        <f>SUM(Таблица5[[#This Row],[Столбец5]:[Столбец23]])</f>
        <v>164</v>
      </c>
      <c r="X33" s="2">
        <v>31</v>
      </c>
    </row>
    <row r="34" spans="1:24">
      <c r="A34">
        <v>32</v>
      </c>
      <c r="B34" t="s">
        <v>106</v>
      </c>
      <c r="C34" s="2">
        <v>2004</v>
      </c>
      <c r="D34" t="s">
        <v>124</v>
      </c>
      <c r="G34">
        <v>0</v>
      </c>
      <c r="H34">
        <v>0</v>
      </c>
      <c r="M34">
        <v>115</v>
      </c>
      <c r="N34">
        <v>41</v>
      </c>
      <c r="T34">
        <v>0</v>
      </c>
      <c r="U34">
        <v>0</v>
      </c>
      <c r="W34">
        <f>SUM(Таблица5[[#This Row],[Столбец5]:[Столбец23]])</f>
        <v>156</v>
      </c>
      <c r="X34" s="2">
        <v>32</v>
      </c>
    </row>
    <row r="35" spans="1:24">
      <c r="A35">
        <v>33</v>
      </c>
      <c r="B35" t="s">
        <v>767</v>
      </c>
      <c r="C35" s="2">
        <v>2010</v>
      </c>
      <c r="D35" t="s">
        <v>7</v>
      </c>
      <c r="R35">
        <v>155</v>
      </c>
      <c r="W35">
        <f>SUM(Таблица5[[#This Row],[Столбец5]:[Столбец23]])</f>
        <v>155</v>
      </c>
      <c r="X35" s="2">
        <v>33</v>
      </c>
    </row>
    <row r="36" spans="1:24">
      <c r="A36">
        <v>34</v>
      </c>
      <c r="B36" t="s">
        <v>102</v>
      </c>
      <c r="C36" s="2">
        <v>2003</v>
      </c>
      <c r="D36" t="s">
        <v>49</v>
      </c>
      <c r="E36">
        <v>0</v>
      </c>
      <c r="F36">
        <v>0</v>
      </c>
      <c r="G36" s="27">
        <v>126</v>
      </c>
      <c r="O36">
        <v>0</v>
      </c>
      <c r="T36">
        <v>0</v>
      </c>
      <c r="U36">
        <v>0</v>
      </c>
      <c r="W36">
        <f>SUM(Таблица5[[#This Row],[Столбец5]:[Столбец23]])</f>
        <v>126</v>
      </c>
      <c r="X36" s="2">
        <v>34</v>
      </c>
    </row>
    <row r="37" spans="1:24">
      <c r="A37">
        <v>35</v>
      </c>
      <c r="B37" t="s">
        <v>648</v>
      </c>
      <c r="C37" s="2">
        <v>2005</v>
      </c>
      <c r="D37" t="s">
        <v>488</v>
      </c>
      <c r="O37">
        <v>124</v>
      </c>
      <c r="P37">
        <v>0</v>
      </c>
      <c r="Q37">
        <v>0</v>
      </c>
      <c r="W37">
        <f>SUM(Таблица5[[#This Row],[Столбец5]:[Столбец23]])</f>
        <v>124</v>
      </c>
      <c r="X37" s="2">
        <v>35</v>
      </c>
    </row>
    <row r="38" spans="1:24">
      <c r="A38">
        <v>36</v>
      </c>
      <c r="B38" t="s">
        <v>814</v>
      </c>
      <c r="C38" s="2">
        <v>2005</v>
      </c>
      <c r="D38" t="s">
        <v>815</v>
      </c>
      <c r="T38">
        <v>122</v>
      </c>
      <c r="U38">
        <v>0</v>
      </c>
      <c r="W38">
        <f>SUM(Таблица5[[#This Row],[Столбец5]:[Столбец23]])</f>
        <v>122</v>
      </c>
      <c r="X38" s="2">
        <v>36</v>
      </c>
    </row>
    <row r="39" spans="1:24">
      <c r="A39">
        <v>37</v>
      </c>
      <c r="B39" t="s">
        <v>391</v>
      </c>
      <c r="C39" s="2"/>
      <c r="D39" t="s">
        <v>392</v>
      </c>
      <c r="F39">
        <v>117</v>
      </c>
      <c r="W39">
        <f>SUM(Таблица5[[#This Row],[Столбец5]:[Столбец23]])</f>
        <v>117</v>
      </c>
      <c r="X39" s="2">
        <v>37</v>
      </c>
    </row>
    <row r="40" spans="1:24">
      <c r="A40">
        <v>38</v>
      </c>
      <c r="B40" t="s">
        <v>650</v>
      </c>
      <c r="C40" s="2">
        <v>2003</v>
      </c>
      <c r="D40" t="s">
        <v>651</v>
      </c>
      <c r="O40">
        <v>89</v>
      </c>
      <c r="W40">
        <f>SUM(Таблица5[[#This Row],[Столбец5]:[Столбец23]])</f>
        <v>89</v>
      </c>
      <c r="X40" s="2">
        <v>38</v>
      </c>
    </row>
    <row r="41" spans="1:24">
      <c r="A41">
        <v>39</v>
      </c>
      <c r="B41" t="s">
        <v>820</v>
      </c>
      <c r="C41" s="2">
        <v>2003</v>
      </c>
      <c r="D41" t="s">
        <v>749</v>
      </c>
      <c r="T41">
        <v>13</v>
      </c>
      <c r="U41">
        <v>74</v>
      </c>
      <c r="W41">
        <f>SUM(Таблица5[[#This Row],[Столбец5]:[Столбец23]])</f>
        <v>87</v>
      </c>
      <c r="X41" s="2">
        <v>39</v>
      </c>
    </row>
    <row r="42" spans="1:24">
      <c r="A42">
        <v>40</v>
      </c>
      <c r="B42" t="s">
        <v>771</v>
      </c>
      <c r="C42" s="2">
        <v>2003</v>
      </c>
      <c r="D42" t="s">
        <v>747</v>
      </c>
      <c r="R42">
        <v>0</v>
      </c>
      <c r="S42">
        <v>85</v>
      </c>
      <c r="W42">
        <f>SUM(Таблица5[[#This Row],[Столбец5]:[Столбец23]])</f>
        <v>85</v>
      </c>
      <c r="X42" s="2">
        <v>40</v>
      </c>
    </row>
    <row r="43" spans="1:24">
      <c r="A43">
        <v>41</v>
      </c>
      <c r="B43" t="s">
        <v>818</v>
      </c>
      <c r="C43" s="2">
        <v>2003</v>
      </c>
      <c r="D43" t="s">
        <v>276</v>
      </c>
      <c r="T43">
        <v>17</v>
      </c>
      <c r="U43">
        <v>54</v>
      </c>
      <c r="W43">
        <f>SUM(Таблица5[[#This Row],[Столбец5]:[Столбец23]])</f>
        <v>71</v>
      </c>
      <c r="X43" s="2">
        <v>41</v>
      </c>
    </row>
    <row r="44" spans="1:24">
      <c r="A44">
        <v>42</v>
      </c>
      <c r="B44" t="s">
        <v>274</v>
      </c>
      <c r="C44" s="2">
        <v>2004</v>
      </c>
      <c r="D44" t="s">
        <v>39</v>
      </c>
      <c r="K44">
        <v>53</v>
      </c>
      <c r="L44">
        <v>0</v>
      </c>
      <c r="N44">
        <v>0</v>
      </c>
      <c r="W44">
        <f>SUM(Таблица5[[#This Row],[Столбец5]:[Столбец23]])</f>
        <v>53</v>
      </c>
      <c r="X44" s="2">
        <v>42</v>
      </c>
    </row>
    <row r="45" spans="1:24">
      <c r="A45">
        <v>43</v>
      </c>
      <c r="B45" t="s">
        <v>111</v>
      </c>
      <c r="C45" s="2">
        <v>2003</v>
      </c>
      <c r="D45" t="s">
        <v>125</v>
      </c>
      <c r="E45">
        <v>46</v>
      </c>
      <c r="F45">
        <v>0</v>
      </c>
      <c r="G45">
        <v>0</v>
      </c>
      <c r="H45">
        <v>0</v>
      </c>
      <c r="O45">
        <v>2</v>
      </c>
      <c r="R45">
        <v>0</v>
      </c>
      <c r="S45">
        <v>0</v>
      </c>
      <c r="T45">
        <v>0</v>
      </c>
      <c r="U45">
        <v>0</v>
      </c>
      <c r="W45">
        <f>SUM(Таблица5[[#This Row],[Столбец5]:[Столбец23]])</f>
        <v>48</v>
      </c>
      <c r="X45" s="2">
        <v>43</v>
      </c>
    </row>
    <row r="46" spans="1:24">
      <c r="A46">
        <v>44</v>
      </c>
      <c r="B46" s="17" t="s">
        <v>656</v>
      </c>
      <c r="C46" s="20">
        <v>2003</v>
      </c>
      <c r="D46" s="17" t="s">
        <v>654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>
        <v>0</v>
      </c>
      <c r="P46" s="17"/>
      <c r="Q46" s="17"/>
      <c r="R46" s="17">
        <v>0</v>
      </c>
      <c r="S46" s="17">
        <v>34</v>
      </c>
      <c r="T46" s="17"/>
      <c r="U46" s="17"/>
      <c r="V46" s="17"/>
      <c r="W46">
        <f>SUM(Таблица5[[#This Row],[Столбец5]:[Столбец23]])</f>
        <v>34</v>
      </c>
      <c r="X46" s="2">
        <v>44</v>
      </c>
    </row>
    <row r="47" spans="1:24">
      <c r="A47">
        <v>45</v>
      </c>
      <c r="B47" t="s">
        <v>455</v>
      </c>
      <c r="C47" s="2">
        <v>2004</v>
      </c>
      <c r="D47" t="s">
        <v>60</v>
      </c>
      <c r="E47">
        <v>0</v>
      </c>
      <c r="F47">
        <v>0</v>
      </c>
      <c r="I47">
        <v>0</v>
      </c>
      <c r="J47">
        <v>27</v>
      </c>
      <c r="O47">
        <v>0</v>
      </c>
      <c r="W47">
        <f>SUM(Таблица5[[#This Row],[Столбец5]:[Столбец23]])</f>
        <v>27</v>
      </c>
      <c r="X47" s="2">
        <v>45</v>
      </c>
    </row>
    <row r="48" spans="1:24">
      <c r="A48">
        <v>46</v>
      </c>
      <c r="B48" t="s">
        <v>817</v>
      </c>
      <c r="C48" s="2">
        <v>2003</v>
      </c>
      <c r="D48" t="s">
        <v>816</v>
      </c>
      <c r="T48">
        <v>27</v>
      </c>
      <c r="U48">
        <v>0</v>
      </c>
      <c r="W48">
        <f>SUM(Таблица5[[#This Row],[Столбец5]:[Столбец23]])</f>
        <v>27</v>
      </c>
      <c r="X48" s="2">
        <v>46</v>
      </c>
    </row>
    <row r="49" spans="1:24">
      <c r="A49">
        <v>47</v>
      </c>
      <c r="B49" t="s">
        <v>115</v>
      </c>
      <c r="C49" s="2">
        <v>2004</v>
      </c>
      <c r="D49" t="s">
        <v>125</v>
      </c>
      <c r="E49">
        <v>23</v>
      </c>
      <c r="F49">
        <v>0</v>
      </c>
      <c r="G49">
        <v>0</v>
      </c>
      <c r="H49">
        <v>0</v>
      </c>
      <c r="W49">
        <f>SUM(Таблица5[[#This Row],[Столбец5]:[Столбец23]])</f>
        <v>23</v>
      </c>
      <c r="X49" s="2">
        <v>47</v>
      </c>
    </row>
    <row r="50" spans="1:24">
      <c r="A50">
        <v>48</v>
      </c>
      <c r="B50" t="s">
        <v>393</v>
      </c>
      <c r="C50" s="2"/>
      <c r="D50" t="s">
        <v>394</v>
      </c>
      <c r="F50">
        <v>22</v>
      </c>
      <c r="W50">
        <f>SUM(Таблица5[[#This Row],[Столбец5]:[Столбец23]])</f>
        <v>22</v>
      </c>
      <c r="X50" s="2">
        <v>48</v>
      </c>
    </row>
    <row r="51" spans="1:24">
      <c r="A51">
        <v>49</v>
      </c>
      <c r="B51" s="17" t="s">
        <v>915</v>
      </c>
      <c r="C51" s="20">
        <v>2005</v>
      </c>
      <c r="D51" s="17" t="s">
        <v>829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v>0</v>
      </c>
      <c r="U51" s="17">
        <v>10</v>
      </c>
      <c r="V51" s="17"/>
      <c r="W51">
        <f>SUM(Таблица5[[#This Row],[Столбец5]:[Столбец23]])</f>
        <v>10</v>
      </c>
      <c r="X51" s="2">
        <v>49</v>
      </c>
    </row>
    <row r="52" spans="1:24">
      <c r="A52">
        <v>50</v>
      </c>
      <c r="B52" t="s">
        <v>821</v>
      </c>
      <c r="C52" s="2">
        <v>2003</v>
      </c>
      <c r="D52" t="s">
        <v>816</v>
      </c>
      <c r="T52">
        <v>6</v>
      </c>
      <c r="U52">
        <v>0</v>
      </c>
      <c r="W52">
        <f>SUM(Таблица5[[#This Row],[Столбец5]:[Столбец23]])</f>
        <v>6</v>
      </c>
      <c r="X52" s="2">
        <v>50</v>
      </c>
    </row>
    <row r="53" spans="1:24">
      <c r="A53">
        <v>51</v>
      </c>
      <c r="B53" t="s">
        <v>282</v>
      </c>
      <c r="C53" s="2">
        <v>2003</v>
      </c>
      <c r="D53" t="s">
        <v>280</v>
      </c>
      <c r="K53">
        <v>0</v>
      </c>
      <c r="L53">
        <v>0</v>
      </c>
      <c r="W53">
        <f>SUM(Таблица5[[#This Row],[Столбец5]:[Столбец23]])</f>
        <v>0</v>
      </c>
      <c r="X53" s="2"/>
    </row>
    <row r="54" spans="1:24">
      <c r="A54">
        <v>52</v>
      </c>
      <c r="B54" t="s">
        <v>277</v>
      </c>
      <c r="C54" s="2">
        <v>2004</v>
      </c>
      <c r="D54" t="s">
        <v>278</v>
      </c>
      <c r="K54">
        <v>0</v>
      </c>
      <c r="L54">
        <v>0</v>
      </c>
      <c r="O54">
        <v>0</v>
      </c>
      <c r="W54">
        <f>SUM(Таблица5[[#This Row],[Столбец5]:[Столбец23]])</f>
        <v>0</v>
      </c>
      <c r="X54" s="2"/>
    </row>
    <row r="55" spans="1:24">
      <c r="A55">
        <v>53</v>
      </c>
      <c r="B55" t="s">
        <v>285</v>
      </c>
      <c r="C55" s="2">
        <v>2003</v>
      </c>
      <c r="D55" t="s">
        <v>37</v>
      </c>
      <c r="K55">
        <v>0</v>
      </c>
      <c r="L55">
        <v>0</v>
      </c>
      <c r="T55">
        <v>0</v>
      </c>
      <c r="U55">
        <v>0</v>
      </c>
      <c r="W55">
        <f>SUM(Таблица5[[#This Row],[Столбец5]:[Столбец23]])</f>
        <v>0</v>
      </c>
      <c r="X55" s="2"/>
    </row>
    <row r="56" spans="1:24">
      <c r="A56">
        <v>54</v>
      </c>
      <c r="B56" t="s">
        <v>114</v>
      </c>
      <c r="C56" s="2">
        <v>2004</v>
      </c>
      <c r="D56" t="s">
        <v>126</v>
      </c>
      <c r="G56">
        <v>0</v>
      </c>
      <c r="H56">
        <v>0</v>
      </c>
      <c r="W56">
        <f>SUM(Таблица5[[#This Row],[Столбец5]:[Столбец23]])</f>
        <v>0</v>
      </c>
      <c r="X56" s="2"/>
    </row>
    <row r="57" spans="1:24">
      <c r="A57">
        <v>55</v>
      </c>
      <c r="B57" t="s">
        <v>279</v>
      </c>
      <c r="C57" s="2">
        <v>2003</v>
      </c>
      <c r="D57" t="s">
        <v>280</v>
      </c>
      <c r="K57">
        <v>0</v>
      </c>
      <c r="L57">
        <v>0</v>
      </c>
      <c r="O57">
        <v>0</v>
      </c>
      <c r="W57">
        <f>SUM(Таблица5[[#This Row],[Столбец5]:[Столбец23]])</f>
        <v>0</v>
      </c>
      <c r="X57" s="2"/>
    </row>
    <row r="58" spans="1:24">
      <c r="A58">
        <v>56</v>
      </c>
      <c r="B58" t="s">
        <v>113</v>
      </c>
      <c r="C58" s="2">
        <v>2003</v>
      </c>
      <c r="D58" t="s">
        <v>125</v>
      </c>
      <c r="G58">
        <v>0</v>
      </c>
      <c r="H58">
        <v>0</v>
      </c>
      <c r="W58">
        <f>SUM(Таблица5[[#This Row],[Столбец5]:[Столбец23]])</f>
        <v>0</v>
      </c>
      <c r="X58" s="2"/>
    </row>
    <row r="59" spans="1:24">
      <c r="A59">
        <v>57</v>
      </c>
      <c r="B59" t="s">
        <v>107</v>
      </c>
      <c r="C59" s="2">
        <v>2004</v>
      </c>
      <c r="D59" t="s">
        <v>52</v>
      </c>
      <c r="G59">
        <v>0</v>
      </c>
      <c r="H59">
        <v>0</v>
      </c>
      <c r="O59">
        <v>0</v>
      </c>
      <c r="W59">
        <f>SUM(Таблица5[[#This Row],[Столбец5]:[Столбец23]])</f>
        <v>0</v>
      </c>
      <c r="X59" s="2"/>
    </row>
    <row r="60" spans="1:24">
      <c r="A60">
        <v>58</v>
      </c>
      <c r="B60" t="s">
        <v>454</v>
      </c>
      <c r="C60" s="2">
        <v>2004</v>
      </c>
      <c r="D60" t="s">
        <v>474</v>
      </c>
      <c r="E60">
        <v>0</v>
      </c>
      <c r="F60">
        <v>0</v>
      </c>
      <c r="J60">
        <v>0</v>
      </c>
      <c r="W60">
        <f>SUM(Таблица5[[#This Row],[Столбец5]:[Столбец23]])</f>
        <v>0</v>
      </c>
      <c r="X60" s="2"/>
    </row>
    <row r="61" spans="1:24">
      <c r="A61">
        <v>59</v>
      </c>
      <c r="B61" t="s">
        <v>367</v>
      </c>
      <c r="C61" s="2">
        <v>2008</v>
      </c>
      <c r="D61" t="s">
        <v>368</v>
      </c>
      <c r="N61">
        <v>0</v>
      </c>
      <c r="W61">
        <f>SUM(Таблица5[[#This Row],[Столбец5]:[Столбец23]])</f>
        <v>0</v>
      </c>
      <c r="X61" s="2"/>
    </row>
    <row r="62" spans="1:24">
      <c r="A62">
        <v>60</v>
      </c>
      <c r="B62" t="s">
        <v>108</v>
      </c>
      <c r="C62" s="2">
        <v>2003</v>
      </c>
      <c r="D62" t="s">
        <v>52</v>
      </c>
      <c r="G62">
        <v>0</v>
      </c>
      <c r="H62">
        <v>0</v>
      </c>
      <c r="W62">
        <f>SUM(Таблица5[[#This Row],[Столбец5]:[Столбец23]])</f>
        <v>0</v>
      </c>
      <c r="X62" s="2"/>
    </row>
    <row r="63" spans="1:24">
      <c r="A63">
        <v>61</v>
      </c>
      <c r="B63" t="s">
        <v>121</v>
      </c>
      <c r="C63" s="2">
        <v>2003</v>
      </c>
      <c r="D63" t="s">
        <v>68</v>
      </c>
      <c r="G63">
        <v>0</v>
      </c>
      <c r="H63">
        <v>0</v>
      </c>
      <c r="W63">
        <f>SUM(Таблица5[[#This Row],[Столбец5]:[Столбец23]])</f>
        <v>0</v>
      </c>
      <c r="X63" s="2"/>
    </row>
    <row r="64" spans="1:24">
      <c r="A64">
        <v>62</v>
      </c>
      <c r="B64" t="s">
        <v>118</v>
      </c>
      <c r="C64" s="2">
        <v>2003</v>
      </c>
      <c r="D64" t="s">
        <v>49</v>
      </c>
      <c r="G64">
        <v>0</v>
      </c>
      <c r="H64">
        <v>0</v>
      </c>
      <c r="W64">
        <f>SUM(Таблица5[[#This Row],[Столбец5]:[Столбец23]])</f>
        <v>0</v>
      </c>
      <c r="X64" s="2"/>
    </row>
    <row r="65" spans="1:24">
      <c r="A65">
        <v>63</v>
      </c>
      <c r="B65" t="s">
        <v>116</v>
      </c>
      <c r="C65" s="2">
        <v>2004</v>
      </c>
      <c r="D65" t="s">
        <v>52</v>
      </c>
      <c r="G65">
        <v>0</v>
      </c>
      <c r="W65">
        <f>SUM(Таблица5[[#This Row],[Столбец5]:[Столбец23]])</f>
        <v>0</v>
      </c>
      <c r="X65" s="2"/>
    </row>
    <row r="66" spans="1:24">
      <c r="A66">
        <v>64</v>
      </c>
      <c r="B66" t="s">
        <v>120</v>
      </c>
      <c r="C66" s="2">
        <v>2004</v>
      </c>
      <c r="D66" t="s">
        <v>68</v>
      </c>
      <c r="G66">
        <v>0</v>
      </c>
      <c r="H66">
        <v>0</v>
      </c>
      <c r="W66">
        <f>SUM(Таблица5[[#This Row],[Столбец5]:[Столбец23]])</f>
        <v>0</v>
      </c>
      <c r="X66" s="2"/>
    </row>
    <row r="67" spans="1:24">
      <c r="A67">
        <v>65</v>
      </c>
      <c r="B67" t="s">
        <v>110</v>
      </c>
      <c r="C67" s="2">
        <v>2003</v>
      </c>
      <c r="D67" t="s">
        <v>52</v>
      </c>
      <c r="G67">
        <v>0</v>
      </c>
      <c r="H67">
        <v>0</v>
      </c>
      <c r="W67">
        <f>SUM(Таблица5[[#This Row],[Столбец5]:[Столбец23]])</f>
        <v>0</v>
      </c>
      <c r="X67" s="2"/>
    </row>
    <row r="68" spans="1:24">
      <c r="A68">
        <v>66</v>
      </c>
      <c r="B68" t="s">
        <v>117</v>
      </c>
      <c r="C68" s="2">
        <v>2003</v>
      </c>
      <c r="D68" t="s">
        <v>52</v>
      </c>
      <c r="G68">
        <v>0</v>
      </c>
      <c r="H68">
        <v>0</v>
      </c>
      <c r="W68">
        <f>SUM(Таблица5[[#This Row],[Столбец5]:[Столбец23]])</f>
        <v>0</v>
      </c>
      <c r="X68" s="2"/>
    </row>
    <row r="69" spans="1:24">
      <c r="A69">
        <v>67</v>
      </c>
      <c r="B69" t="s">
        <v>112</v>
      </c>
      <c r="C69" s="2">
        <v>2003</v>
      </c>
      <c r="D69" t="s">
        <v>54</v>
      </c>
      <c r="G69">
        <v>0</v>
      </c>
      <c r="H69">
        <v>0</v>
      </c>
      <c r="W69">
        <f>SUM(Таблица5[[#This Row],[Столбец5]:[Столбец23]])</f>
        <v>0</v>
      </c>
      <c r="X69" s="2"/>
    </row>
    <row r="70" spans="1:24">
      <c r="A70">
        <v>68</v>
      </c>
      <c r="B70" t="s">
        <v>364</v>
      </c>
      <c r="C70" s="2">
        <v>2003</v>
      </c>
      <c r="D70" t="s">
        <v>36</v>
      </c>
      <c r="I70">
        <v>0</v>
      </c>
      <c r="J70">
        <v>0</v>
      </c>
      <c r="M70">
        <v>0</v>
      </c>
      <c r="N70">
        <v>0</v>
      </c>
      <c r="O70">
        <v>0</v>
      </c>
      <c r="W70">
        <f>SUM(Таблица5[[#This Row],[Столбец5]:[Столбец23]])</f>
        <v>0</v>
      </c>
      <c r="X70" s="2"/>
    </row>
    <row r="71" spans="1:24">
      <c r="A71">
        <v>69</v>
      </c>
      <c r="B71" t="s">
        <v>275</v>
      </c>
      <c r="C71" s="2">
        <v>2004</v>
      </c>
      <c r="D71" t="s">
        <v>276</v>
      </c>
      <c r="K71">
        <v>0</v>
      </c>
      <c r="L71">
        <v>0</v>
      </c>
      <c r="T71">
        <v>0</v>
      </c>
      <c r="U71">
        <v>0</v>
      </c>
      <c r="V71">
        <v>0</v>
      </c>
      <c r="W71">
        <f>SUM(Таблица5[[#This Row],[Столбец5]:[Столбец23]])</f>
        <v>0</v>
      </c>
      <c r="X71" s="2"/>
    </row>
    <row r="72" spans="1:24">
      <c r="A72">
        <v>70</v>
      </c>
      <c r="B72" t="s">
        <v>365</v>
      </c>
      <c r="C72" s="2">
        <v>2006</v>
      </c>
      <c r="D72" t="s">
        <v>366</v>
      </c>
      <c r="N72">
        <v>0</v>
      </c>
      <c r="W72">
        <f>SUM(Таблица5[[#This Row],[Столбец5]:[Столбец23]])</f>
        <v>0</v>
      </c>
      <c r="X72" s="2"/>
    </row>
    <row r="73" spans="1:24">
      <c r="A73">
        <v>71</v>
      </c>
      <c r="B73" t="s">
        <v>456</v>
      </c>
      <c r="C73" s="2">
        <v>2003</v>
      </c>
      <c r="D73" t="s">
        <v>413</v>
      </c>
      <c r="I73">
        <v>0</v>
      </c>
      <c r="J73">
        <v>0</v>
      </c>
      <c r="W73">
        <f>SUM(Таблица5[[#This Row],[Столбец5]:[Столбец23]])</f>
        <v>0</v>
      </c>
      <c r="X73" s="2"/>
    </row>
    <row r="74" spans="1:24">
      <c r="A74">
        <v>72</v>
      </c>
      <c r="B74" t="s">
        <v>457</v>
      </c>
      <c r="C74" s="2">
        <v>2004</v>
      </c>
      <c r="D74" t="s">
        <v>413</v>
      </c>
      <c r="I74">
        <v>0</v>
      </c>
      <c r="J74">
        <v>0</v>
      </c>
      <c r="W74">
        <f>SUM(Таблица5[[#This Row],[Столбец5]:[Столбец23]])</f>
        <v>0</v>
      </c>
      <c r="X74" s="2"/>
    </row>
    <row r="75" spans="1:24">
      <c r="A75">
        <v>73</v>
      </c>
      <c r="B75" t="s">
        <v>458</v>
      </c>
      <c r="C75" s="2">
        <v>2004</v>
      </c>
      <c r="D75" t="s">
        <v>459</v>
      </c>
      <c r="I75">
        <v>0</v>
      </c>
      <c r="J75">
        <v>0</v>
      </c>
      <c r="W75">
        <f>SUM(Таблица5[[#This Row],[Столбец5]:[Столбец23]])</f>
        <v>0</v>
      </c>
      <c r="X75" s="2"/>
    </row>
    <row r="76" spans="1:24">
      <c r="A76">
        <v>74</v>
      </c>
      <c r="B76" t="s">
        <v>460</v>
      </c>
      <c r="C76" s="2">
        <v>2003</v>
      </c>
      <c r="D76" t="s">
        <v>36</v>
      </c>
      <c r="I76">
        <v>0</v>
      </c>
      <c r="J76">
        <v>0</v>
      </c>
      <c r="W76">
        <f>SUM(Таблица5[[#This Row],[Столбец5]:[Столбец23]])</f>
        <v>0</v>
      </c>
      <c r="X76" s="2"/>
    </row>
    <row r="77" spans="1:24">
      <c r="A77">
        <v>75</v>
      </c>
      <c r="B77" t="s">
        <v>486</v>
      </c>
      <c r="C77" s="2">
        <v>2205</v>
      </c>
      <c r="D77" t="s">
        <v>89</v>
      </c>
      <c r="E77">
        <v>0</v>
      </c>
      <c r="F77">
        <v>0</v>
      </c>
      <c r="W77">
        <f>SUM(Таблица5[[#This Row],[Столбец5]:[Столбец23]])</f>
        <v>0</v>
      </c>
      <c r="X77" s="2"/>
    </row>
    <row r="78" spans="1:24">
      <c r="A78">
        <v>76</v>
      </c>
      <c r="B78" t="s">
        <v>487</v>
      </c>
      <c r="C78" s="2">
        <v>2004</v>
      </c>
      <c r="D78" t="s">
        <v>488</v>
      </c>
      <c r="E78">
        <v>0</v>
      </c>
      <c r="F78">
        <v>0</v>
      </c>
      <c r="W78">
        <f>SUM(Таблица5[[#This Row],[Столбец5]:[Столбец23]])</f>
        <v>0</v>
      </c>
      <c r="X78" s="2"/>
    </row>
    <row r="79" spans="1:24">
      <c r="A79">
        <v>77</v>
      </c>
      <c r="B79" t="s">
        <v>489</v>
      </c>
      <c r="C79" s="2">
        <v>2004</v>
      </c>
      <c r="D79" t="s">
        <v>488</v>
      </c>
      <c r="E79">
        <v>0</v>
      </c>
      <c r="F79">
        <v>0</v>
      </c>
      <c r="W79">
        <f>SUM(Таблица5[[#This Row],[Столбец5]:[Столбец23]])</f>
        <v>0</v>
      </c>
      <c r="X79" s="2"/>
    </row>
    <row r="80" spans="1:24">
      <c r="A80">
        <v>78</v>
      </c>
      <c r="B80" t="s">
        <v>490</v>
      </c>
      <c r="C80" s="2">
        <v>2004</v>
      </c>
      <c r="D80" t="s">
        <v>491</v>
      </c>
      <c r="E80">
        <v>0</v>
      </c>
      <c r="F80">
        <v>0</v>
      </c>
      <c r="W80">
        <f>SUM(Таблица5[[#This Row],[Столбец5]:[Столбец23]])</f>
        <v>0</v>
      </c>
      <c r="X80" s="2"/>
    </row>
    <row r="81" spans="1:24">
      <c r="A81">
        <v>79</v>
      </c>
      <c r="B81" t="s">
        <v>492</v>
      </c>
      <c r="C81" s="2"/>
      <c r="D81" t="s">
        <v>392</v>
      </c>
      <c r="F81">
        <v>0</v>
      </c>
      <c r="W81">
        <f>SUM(Таблица5[[#This Row],[Столбец5]:[Столбец23]])</f>
        <v>0</v>
      </c>
      <c r="X81" s="2"/>
    </row>
    <row r="82" spans="1:24">
      <c r="A82">
        <v>80</v>
      </c>
      <c r="B82" t="s">
        <v>493</v>
      </c>
      <c r="C82" s="2">
        <v>2003</v>
      </c>
      <c r="D82" t="s">
        <v>60</v>
      </c>
      <c r="F82">
        <v>0</v>
      </c>
      <c r="W82">
        <f>SUM(Таблица5[[#This Row],[Столбец5]:[Столбец23]])</f>
        <v>0</v>
      </c>
      <c r="X82" s="2"/>
    </row>
    <row r="83" spans="1:24">
      <c r="A83">
        <v>81</v>
      </c>
      <c r="B83" t="s">
        <v>494</v>
      </c>
      <c r="C83" s="2"/>
      <c r="D83" t="s">
        <v>392</v>
      </c>
      <c r="F83">
        <v>0</v>
      </c>
      <c r="W83">
        <f>SUM(Таблица5[[#This Row],[Столбец5]:[Столбец23]])</f>
        <v>0</v>
      </c>
      <c r="X83" s="2"/>
    </row>
    <row r="84" spans="1:24">
      <c r="A84">
        <v>82</v>
      </c>
      <c r="B84" t="s">
        <v>495</v>
      </c>
      <c r="C84" s="2">
        <v>2006</v>
      </c>
      <c r="D84" t="s">
        <v>89</v>
      </c>
      <c r="F84">
        <v>0</v>
      </c>
      <c r="W84">
        <f>SUM(Таблица5[[#This Row],[Столбец5]:[Столбец23]])</f>
        <v>0</v>
      </c>
      <c r="X84" s="2"/>
    </row>
    <row r="85" spans="1:24">
      <c r="A85">
        <v>83</v>
      </c>
      <c r="B85" t="s">
        <v>496</v>
      </c>
      <c r="C85" s="2">
        <v>2003</v>
      </c>
      <c r="D85" t="s">
        <v>60</v>
      </c>
      <c r="F85">
        <v>0</v>
      </c>
      <c r="W85">
        <f>SUM(Таблица5[[#This Row],[Столбец5]:[Столбец23]])</f>
        <v>0</v>
      </c>
      <c r="X85" s="2"/>
    </row>
    <row r="86" spans="1:24">
      <c r="A86">
        <v>84</v>
      </c>
      <c r="B86" t="s">
        <v>497</v>
      </c>
      <c r="C86" s="2">
        <v>2005</v>
      </c>
      <c r="D86" t="s">
        <v>89</v>
      </c>
      <c r="F86">
        <v>0</v>
      </c>
      <c r="W86">
        <f>SUM(Таблица5[[#This Row],[Столбец5]:[Столбец23]])</f>
        <v>0</v>
      </c>
      <c r="X86" s="2"/>
    </row>
    <row r="87" spans="1:24">
      <c r="A87">
        <v>85</v>
      </c>
      <c r="B87" t="s">
        <v>498</v>
      </c>
      <c r="C87" s="2">
        <v>2003</v>
      </c>
      <c r="D87" t="s">
        <v>52</v>
      </c>
      <c r="H87">
        <v>0</v>
      </c>
      <c r="W87">
        <f>SUM(Таблица5[[#This Row],[Столбец5]:[Столбец23]])</f>
        <v>0</v>
      </c>
      <c r="X87" s="2"/>
    </row>
    <row r="88" spans="1:24">
      <c r="A88">
        <v>86</v>
      </c>
      <c r="B88" t="s">
        <v>652</v>
      </c>
      <c r="C88" s="2">
        <v>2005</v>
      </c>
      <c r="D88" t="s">
        <v>651</v>
      </c>
      <c r="O88">
        <v>0</v>
      </c>
      <c r="W88">
        <f>SUM(Таблица5[[#This Row],[Столбец5]:[Столбец23]])</f>
        <v>0</v>
      </c>
      <c r="X88" s="2"/>
    </row>
    <row r="89" spans="1:24">
      <c r="A89">
        <v>87</v>
      </c>
      <c r="B89" s="17" t="s">
        <v>725</v>
      </c>
      <c r="C89" s="20">
        <v>2003</v>
      </c>
      <c r="D89" s="17" t="s">
        <v>726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>
        <v>0</v>
      </c>
      <c r="Q89" s="17"/>
      <c r="R89" s="17"/>
      <c r="S89" s="17"/>
      <c r="T89" s="17">
        <v>0</v>
      </c>
      <c r="U89" s="17">
        <v>0</v>
      </c>
      <c r="V89" s="17"/>
      <c r="W89">
        <f>SUM(Таблица5[[#This Row],[Столбец5]:[Столбец23]])</f>
        <v>0</v>
      </c>
      <c r="X89" s="2"/>
    </row>
    <row r="90" spans="1:24">
      <c r="A90">
        <v>88</v>
      </c>
      <c r="B90" t="s">
        <v>770</v>
      </c>
      <c r="C90" s="2">
        <v>2004</v>
      </c>
      <c r="D90" t="s">
        <v>754</v>
      </c>
      <c r="R90">
        <v>0</v>
      </c>
      <c r="S90">
        <v>0</v>
      </c>
      <c r="W90">
        <f>SUM(Таблица5[[#This Row],[Столбец5]:[Столбец23]])</f>
        <v>0</v>
      </c>
      <c r="X90" s="2"/>
    </row>
    <row r="91" spans="1:24">
      <c r="A91">
        <v>89</v>
      </c>
      <c r="B91" t="s">
        <v>772</v>
      </c>
      <c r="C91" s="2">
        <v>2003</v>
      </c>
      <c r="D91" t="s">
        <v>754</v>
      </c>
      <c r="R91">
        <v>0</v>
      </c>
      <c r="S91">
        <v>0</v>
      </c>
      <c r="W91">
        <f>SUM(Таблица5[[#This Row],[Столбец5]:[Столбец23]])</f>
        <v>0</v>
      </c>
      <c r="X91" s="2"/>
    </row>
    <row r="92" spans="1:24">
      <c r="A92">
        <v>90</v>
      </c>
      <c r="B92" s="17" t="s">
        <v>916</v>
      </c>
      <c r="C92" s="20">
        <v>2004</v>
      </c>
      <c r="D92" s="17" t="s">
        <v>125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v>0</v>
      </c>
      <c r="U92" s="17">
        <v>0</v>
      </c>
      <c r="V92" s="17"/>
      <c r="W92">
        <f>SUM(Таблица5[[#This Row],[Столбец5]:[Столбец23]])</f>
        <v>0</v>
      </c>
      <c r="X92" s="2"/>
    </row>
    <row r="93" spans="1:24">
      <c r="A93">
        <v>91</v>
      </c>
      <c r="B93" s="17" t="s">
        <v>917</v>
      </c>
      <c r="C93" s="20">
        <v>2003</v>
      </c>
      <c r="D93" s="17" t="s">
        <v>815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v>0</v>
      </c>
      <c r="U93" s="17">
        <v>0</v>
      </c>
      <c r="V93" s="17"/>
      <c r="W93">
        <f>SUM(Таблица5[[#This Row],[Столбец5]:[Столбец23]])</f>
        <v>0</v>
      </c>
      <c r="X93" s="2"/>
    </row>
    <row r="94" spans="1:24">
      <c r="A94">
        <v>92</v>
      </c>
      <c r="B94" s="17" t="s">
        <v>918</v>
      </c>
      <c r="C94" s="20">
        <v>2005</v>
      </c>
      <c r="D94" s="17" t="s">
        <v>919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>
        <v>0</v>
      </c>
      <c r="U94" s="17">
        <v>0</v>
      </c>
      <c r="V94" s="17"/>
      <c r="W94">
        <f>SUM(Таблица5[[#This Row],[Столбец5]:[Столбец23]])</f>
        <v>0</v>
      </c>
      <c r="X94" s="2"/>
    </row>
    <row r="95" spans="1:24">
      <c r="A95">
        <v>93</v>
      </c>
      <c r="B95" s="17" t="s">
        <v>920</v>
      </c>
      <c r="C95" s="20">
        <v>2005</v>
      </c>
      <c r="D95" s="17" t="s">
        <v>125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>
        <v>0</v>
      </c>
      <c r="U95" s="17">
        <v>0</v>
      </c>
      <c r="V95" s="17"/>
      <c r="W95">
        <f>SUM(Таблица5[[#This Row],[Столбец5]:[Столбец23]])</f>
        <v>0</v>
      </c>
      <c r="X95" s="2"/>
    </row>
  </sheetData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X172"/>
  <sheetViews>
    <sheetView zoomScale="106" zoomScaleNormal="106" workbookViewId="0">
      <selection activeCell="G1" sqref="G1:G1048576"/>
    </sheetView>
  </sheetViews>
  <sheetFormatPr defaultRowHeight="15"/>
  <cols>
    <col min="1" max="1" width="4.42578125" customWidth="1"/>
    <col min="2" max="2" width="28.85546875" bestFit="1" customWidth="1"/>
    <col min="3" max="3" width="5.42578125" customWidth="1"/>
    <col min="4" max="4" width="24.28515625" bestFit="1" customWidth="1"/>
    <col min="5" max="8" width="4.7109375" customWidth="1"/>
    <col min="9" max="10" width="4.5703125" customWidth="1"/>
    <col min="11" max="13" width="4.7109375" customWidth="1"/>
    <col min="14" max="14" width="4.85546875" customWidth="1"/>
    <col min="15" max="15" width="4.5703125" customWidth="1"/>
    <col min="16" max="21" width="4.7109375" customWidth="1"/>
    <col min="22" max="22" width="4.5703125" customWidth="1"/>
    <col min="23" max="23" width="5.7109375" customWidth="1"/>
    <col min="24" max="24" width="5.85546875" customWidth="1"/>
  </cols>
  <sheetData>
    <row r="1" spans="1:24" ht="40.5" customHeight="1">
      <c r="A1" s="7" t="s">
        <v>0</v>
      </c>
      <c r="B1" s="6" t="s">
        <v>1</v>
      </c>
      <c r="C1" s="11" t="s">
        <v>2</v>
      </c>
      <c r="D1" s="10" t="s">
        <v>3</v>
      </c>
      <c r="E1" s="23">
        <v>42091</v>
      </c>
      <c r="F1" s="12">
        <v>42092</v>
      </c>
      <c r="G1" s="8">
        <v>42112</v>
      </c>
      <c r="H1" s="12">
        <v>42113</v>
      </c>
      <c r="I1" s="8">
        <v>42119</v>
      </c>
      <c r="J1" s="12">
        <v>42120</v>
      </c>
      <c r="K1" s="8">
        <v>42125</v>
      </c>
      <c r="L1" s="12">
        <v>42126</v>
      </c>
      <c r="M1" s="8">
        <v>42140</v>
      </c>
      <c r="N1" s="12">
        <v>42141</v>
      </c>
      <c r="O1" s="8">
        <v>42192</v>
      </c>
      <c r="P1" s="12">
        <v>42196</v>
      </c>
      <c r="Q1" s="8">
        <v>42197</v>
      </c>
      <c r="R1" s="12">
        <v>42252</v>
      </c>
      <c r="S1" s="8">
        <v>42253</v>
      </c>
      <c r="T1" s="12">
        <v>42266</v>
      </c>
      <c r="U1" s="8">
        <v>42267</v>
      </c>
      <c r="V1" s="12">
        <v>42273</v>
      </c>
      <c r="W1" s="13" t="s">
        <v>4</v>
      </c>
      <c r="X1" s="13" t="s">
        <v>5</v>
      </c>
    </row>
    <row r="2" spans="1:24">
      <c r="A2">
        <v>1</v>
      </c>
      <c r="B2" t="s">
        <v>188</v>
      </c>
      <c r="C2">
        <v>2001</v>
      </c>
      <c r="D2" t="s">
        <v>42</v>
      </c>
      <c r="E2" s="44">
        <v>421</v>
      </c>
      <c r="F2" s="59">
        <v>368</v>
      </c>
      <c r="G2" s="44">
        <v>511</v>
      </c>
      <c r="H2" s="28">
        <v>570</v>
      </c>
      <c r="K2" s="59">
        <v>413</v>
      </c>
      <c r="L2" s="44">
        <v>516</v>
      </c>
      <c r="M2" s="59">
        <v>409</v>
      </c>
      <c r="N2" s="28">
        <v>600</v>
      </c>
      <c r="O2" s="28">
        <v>600</v>
      </c>
      <c r="P2" s="28">
        <v>570</v>
      </c>
      <c r="Q2" s="44">
        <v>479</v>
      </c>
      <c r="R2" s="28">
        <v>665</v>
      </c>
      <c r="S2" s="44">
        <v>544</v>
      </c>
      <c r="T2" s="59">
        <v>209</v>
      </c>
      <c r="U2" s="28">
        <v>700</v>
      </c>
      <c r="W2">
        <v>6176</v>
      </c>
      <c r="X2" s="2">
        <v>1</v>
      </c>
    </row>
    <row r="3" spans="1:24">
      <c r="A3">
        <v>2</v>
      </c>
      <c r="B3" t="s">
        <v>190</v>
      </c>
      <c r="C3">
        <v>2002</v>
      </c>
      <c r="D3" t="s">
        <v>66</v>
      </c>
      <c r="E3" s="28">
        <v>570</v>
      </c>
      <c r="F3" s="59">
        <v>446</v>
      </c>
      <c r="G3" s="44">
        <v>474</v>
      </c>
      <c r="H3" s="59">
        <v>326</v>
      </c>
      <c r="K3" s="44">
        <v>447</v>
      </c>
      <c r="L3" s="44">
        <v>556</v>
      </c>
      <c r="M3" s="28">
        <v>600</v>
      </c>
      <c r="N3" s="44">
        <v>482</v>
      </c>
      <c r="P3" s="44">
        <v>483</v>
      </c>
      <c r="Q3" s="28">
        <v>570</v>
      </c>
      <c r="R3" s="59">
        <v>57</v>
      </c>
      <c r="S3" s="28">
        <v>570</v>
      </c>
      <c r="T3" s="44">
        <v>493</v>
      </c>
      <c r="U3" s="59">
        <v>207</v>
      </c>
      <c r="V3" s="28">
        <v>570</v>
      </c>
      <c r="W3">
        <v>5815</v>
      </c>
      <c r="X3" s="2">
        <v>2</v>
      </c>
    </row>
    <row r="4" spans="1:24">
      <c r="A4">
        <v>3</v>
      </c>
      <c r="B4" t="s">
        <v>187</v>
      </c>
      <c r="C4">
        <v>2001</v>
      </c>
      <c r="D4" t="s">
        <v>126</v>
      </c>
      <c r="E4" s="59">
        <v>361</v>
      </c>
      <c r="F4" s="44">
        <v>447</v>
      </c>
      <c r="G4" s="28">
        <v>570</v>
      </c>
      <c r="H4" s="59">
        <v>394</v>
      </c>
      <c r="I4" s="28">
        <v>570</v>
      </c>
      <c r="J4" s="44">
        <v>477</v>
      </c>
      <c r="K4" s="59">
        <v>347</v>
      </c>
      <c r="L4" s="44">
        <v>510</v>
      </c>
      <c r="M4" s="59">
        <v>308</v>
      </c>
      <c r="N4" s="59">
        <v>304</v>
      </c>
      <c r="O4" s="44">
        <v>430</v>
      </c>
      <c r="P4" s="44">
        <v>399</v>
      </c>
      <c r="Q4" s="59">
        <v>207</v>
      </c>
      <c r="R4" s="44">
        <v>532</v>
      </c>
      <c r="S4" s="44">
        <v>506</v>
      </c>
      <c r="T4" s="59">
        <v>184</v>
      </c>
      <c r="U4" s="44">
        <v>456</v>
      </c>
      <c r="V4" s="44">
        <v>537</v>
      </c>
      <c r="W4">
        <v>5434</v>
      </c>
      <c r="X4" s="2">
        <v>3</v>
      </c>
    </row>
    <row r="5" spans="1:24">
      <c r="A5">
        <v>4</v>
      </c>
      <c r="B5" t="s">
        <v>189</v>
      </c>
      <c r="C5">
        <v>2001</v>
      </c>
      <c r="D5" t="s">
        <v>60</v>
      </c>
      <c r="E5" s="59">
        <v>129</v>
      </c>
      <c r="F5" s="44">
        <v>352</v>
      </c>
      <c r="G5" s="44">
        <v>476</v>
      </c>
      <c r="H5" s="44"/>
      <c r="I5" s="44">
        <v>328</v>
      </c>
      <c r="J5" s="28">
        <v>570</v>
      </c>
      <c r="K5" s="59">
        <v>136</v>
      </c>
      <c r="L5" s="28">
        <v>570</v>
      </c>
      <c r="M5" s="59">
        <v>140</v>
      </c>
      <c r="N5" s="44">
        <v>219</v>
      </c>
      <c r="O5" s="59">
        <v>0</v>
      </c>
      <c r="P5" s="44">
        <v>283</v>
      </c>
      <c r="Q5">
        <v>0</v>
      </c>
      <c r="R5" s="44">
        <v>570</v>
      </c>
      <c r="S5" s="44">
        <v>306</v>
      </c>
      <c r="T5" s="44">
        <v>459</v>
      </c>
      <c r="U5" s="28">
        <v>600</v>
      </c>
      <c r="W5">
        <v>4733</v>
      </c>
      <c r="X5" s="2">
        <v>4</v>
      </c>
    </row>
    <row r="6" spans="1:24">
      <c r="A6">
        <v>5</v>
      </c>
      <c r="B6" t="s">
        <v>336</v>
      </c>
      <c r="C6">
        <v>2001</v>
      </c>
      <c r="D6" t="s">
        <v>42</v>
      </c>
      <c r="E6" s="59">
        <v>152</v>
      </c>
      <c r="F6" s="44">
        <v>526</v>
      </c>
      <c r="G6" s="44">
        <v>434</v>
      </c>
      <c r="H6" s="44">
        <v>313</v>
      </c>
      <c r="K6" s="28">
        <v>570</v>
      </c>
      <c r="L6" s="44">
        <v>523</v>
      </c>
      <c r="M6" s="44">
        <v>397</v>
      </c>
      <c r="N6" s="44">
        <v>395</v>
      </c>
      <c r="O6" s="59">
        <v>26</v>
      </c>
      <c r="P6" s="44">
        <v>252</v>
      </c>
      <c r="Q6" s="44">
        <v>186</v>
      </c>
      <c r="T6" s="44">
        <v>425</v>
      </c>
      <c r="U6" s="44">
        <v>387</v>
      </c>
      <c r="V6" s="59">
        <v>6</v>
      </c>
      <c r="W6">
        <v>4408</v>
      </c>
      <c r="X6" s="2">
        <v>5</v>
      </c>
    </row>
    <row r="7" spans="1:24">
      <c r="A7">
        <v>6</v>
      </c>
      <c r="B7" t="s">
        <v>194</v>
      </c>
      <c r="C7">
        <v>2001</v>
      </c>
      <c r="D7" t="s">
        <v>126</v>
      </c>
      <c r="E7" s="59">
        <v>206</v>
      </c>
      <c r="F7" s="44">
        <v>461</v>
      </c>
      <c r="G7" s="44">
        <v>355</v>
      </c>
      <c r="H7" s="44">
        <v>303</v>
      </c>
      <c r="I7" s="44">
        <v>351</v>
      </c>
      <c r="J7" s="44">
        <v>410</v>
      </c>
      <c r="M7" s="44">
        <v>316</v>
      </c>
      <c r="N7" s="59">
        <v>217</v>
      </c>
      <c r="P7" s="44">
        <v>389</v>
      </c>
      <c r="Q7" s="44">
        <v>357</v>
      </c>
      <c r="R7" s="44"/>
      <c r="S7" s="44">
        <v>344</v>
      </c>
      <c r="T7" s="44">
        <v>464</v>
      </c>
      <c r="U7" s="59">
        <v>257</v>
      </c>
      <c r="V7" s="44">
        <v>432</v>
      </c>
      <c r="W7">
        <v>4182</v>
      </c>
      <c r="X7" s="2">
        <v>6</v>
      </c>
    </row>
    <row r="8" spans="1:24">
      <c r="A8">
        <v>7</v>
      </c>
      <c r="B8" t="s">
        <v>191</v>
      </c>
      <c r="C8">
        <v>2002</v>
      </c>
      <c r="D8" t="s">
        <v>49</v>
      </c>
      <c r="E8">
        <v>504</v>
      </c>
      <c r="F8">
        <v>290</v>
      </c>
      <c r="G8">
        <v>414</v>
      </c>
      <c r="H8">
        <v>354</v>
      </c>
      <c r="K8">
        <v>496</v>
      </c>
      <c r="L8">
        <v>401</v>
      </c>
      <c r="M8">
        <v>105</v>
      </c>
      <c r="N8">
        <v>115</v>
      </c>
      <c r="O8">
        <v>350</v>
      </c>
      <c r="R8">
        <v>525</v>
      </c>
      <c r="W8">
        <f>SUM(Таблица6[[#This Row],[Столбец5]:[Столбец23]])</f>
        <v>3554</v>
      </c>
      <c r="X8" s="2">
        <v>7</v>
      </c>
    </row>
    <row r="9" spans="1:24">
      <c r="A9">
        <v>8</v>
      </c>
      <c r="B9" t="s">
        <v>193</v>
      </c>
      <c r="C9">
        <v>2001</v>
      </c>
      <c r="D9" t="s">
        <v>66</v>
      </c>
      <c r="G9">
        <v>364</v>
      </c>
      <c r="H9">
        <v>378</v>
      </c>
      <c r="K9">
        <v>523</v>
      </c>
      <c r="L9">
        <v>410</v>
      </c>
      <c r="M9">
        <v>321</v>
      </c>
      <c r="N9">
        <v>297</v>
      </c>
      <c r="T9">
        <v>358</v>
      </c>
      <c r="U9">
        <v>382</v>
      </c>
      <c r="W9">
        <f>SUM(Таблица6[[#This Row],[Столбец5]:[Столбец23]])</f>
        <v>3033</v>
      </c>
      <c r="X9" s="2">
        <v>8</v>
      </c>
    </row>
    <row r="10" spans="1:24">
      <c r="A10">
        <v>9</v>
      </c>
      <c r="B10" t="s">
        <v>196</v>
      </c>
      <c r="C10">
        <v>2001</v>
      </c>
      <c r="D10" t="s">
        <v>126</v>
      </c>
      <c r="E10" s="59">
        <v>66</v>
      </c>
      <c r="G10" s="44">
        <v>303</v>
      </c>
      <c r="H10" s="44">
        <v>344</v>
      </c>
      <c r="K10" s="44">
        <v>232</v>
      </c>
      <c r="L10" s="44">
        <v>337</v>
      </c>
      <c r="M10" s="44">
        <v>226</v>
      </c>
      <c r="N10" s="44">
        <v>196</v>
      </c>
      <c r="O10" s="59">
        <v>43</v>
      </c>
      <c r="P10" s="44">
        <v>362</v>
      </c>
      <c r="Q10" s="44">
        <v>136</v>
      </c>
      <c r="R10" s="44">
        <v>390</v>
      </c>
      <c r="S10" s="59">
        <v>70</v>
      </c>
      <c r="T10" s="44">
        <v>93</v>
      </c>
      <c r="U10" s="44">
        <v>178</v>
      </c>
      <c r="W10">
        <v>2797</v>
      </c>
      <c r="X10" s="2">
        <v>9</v>
      </c>
    </row>
    <row r="11" spans="1:24">
      <c r="A11">
        <v>10</v>
      </c>
      <c r="B11" t="s">
        <v>321</v>
      </c>
      <c r="C11">
        <v>2001</v>
      </c>
      <c r="D11" t="s">
        <v>308</v>
      </c>
      <c r="K11">
        <v>345</v>
      </c>
      <c r="L11">
        <v>345</v>
      </c>
      <c r="O11">
        <v>323</v>
      </c>
      <c r="P11">
        <v>358</v>
      </c>
      <c r="Q11">
        <v>232</v>
      </c>
      <c r="T11" s="28">
        <v>600</v>
      </c>
      <c r="U11">
        <v>522</v>
      </c>
      <c r="W11">
        <f>SUM(Таблица6[[#This Row],[Столбец5]:[Столбец23]])</f>
        <v>2725</v>
      </c>
      <c r="X11" s="2">
        <v>10</v>
      </c>
    </row>
    <row r="12" spans="1:24">
      <c r="A12">
        <v>11</v>
      </c>
      <c r="B12" t="s">
        <v>324</v>
      </c>
      <c r="C12">
        <v>2001</v>
      </c>
      <c r="D12" t="s">
        <v>42</v>
      </c>
      <c r="K12">
        <v>399</v>
      </c>
      <c r="L12">
        <v>233</v>
      </c>
      <c r="P12">
        <v>336</v>
      </c>
      <c r="Q12">
        <v>100</v>
      </c>
      <c r="R12">
        <v>85</v>
      </c>
      <c r="S12">
        <v>281</v>
      </c>
      <c r="T12">
        <v>313</v>
      </c>
      <c r="U12">
        <v>440</v>
      </c>
      <c r="V12">
        <v>174</v>
      </c>
      <c r="W12">
        <f>SUM(Таблица6[[#This Row],[Столбец5]:[Столбец23]])</f>
        <v>2361</v>
      </c>
      <c r="X12" s="2">
        <v>11</v>
      </c>
    </row>
    <row r="13" spans="1:24">
      <c r="A13">
        <v>12</v>
      </c>
      <c r="B13" t="s">
        <v>200</v>
      </c>
      <c r="C13">
        <v>2002</v>
      </c>
      <c r="D13" t="s">
        <v>60</v>
      </c>
      <c r="E13">
        <v>0</v>
      </c>
      <c r="F13">
        <v>240</v>
      </c>
      <c r="G13">
        <v>249</v>
      </c>
      <c r="H13">
        <v>320</v>
      </c>
      <c r="I13">
        <v>205</v>
      </c>
      <c r="J13">
        <v>385</v>
      </c>
      <c r="K13">
        <v>113</v>
      </c>
      <c r="L13">
        <v>569</v>
      </c>
      <c r="W13">
        <f>SUM(Таблица6[[#This Row],[Столбец5]:[Столбец23]])</f>
        <v>2081</v>
      </c>
      <c r="X13" s="2">
        <v>12</v>
      </c>
    </row>
    <row r="14" spans="1:24">
      <c r="A14">
        <v>13</v>
      </c>
      <c r="B14" t="s">
        <v>328</v>
      </c>
      <c r="C14">
        <v>2001</v>
      </c>
      <c r="D14" t="s">
        <v>329</v>
      </c>
      <c r="E14">
        <v>148</v>
      </c>
      <c r="F14">
        <v>111</v>
      </c>
      <c r="K14">
        <v>85</v>
      </c>
      <c r="L14">
        <v>203</v>
      </c>
      <c r="O14">
        <v>16</v>
      </c>
      <c r="R14">
        <v>122</v>
      </c>
      <c r="S14">
        <v>511</v>
      </c>
      <c r="T14">
        <v>428</v>
      </c>
      <c r="U14">
        <v>430</v>
      </c>
      <c r="W14">
        <f>SUM(Таблица6[[#This Row],[Столбец5]:[Столбец23]])</f>
        <v>2054</v>
      </c>
      <c r="X14" s="2">
        <v>13</v>
      </c>
    </row>
    <row r="15" spans="1:24">
      <c r="A15">
        <v>14</v>
      </c>
      <c r="B15" t="s">
        <v>340</v>
      </c>
      <c r="C15">
        <v>2002</v>
      </c>
      <c r="D15" t="s">
        <v>288</v>
      </c>
      <c r="K15">
        <v>392</v>
      </c>
      <c r="L15">
        <v>194</v>
      </c>
      <c r="M15">
        <v>202</v>
      </c>
      <c r="N15">
        <v>0</v>
      </c>
      <c r="O15">
        <v>62</v>
      </c>
      <c r="P15">
        <v>348</v>
      </c>
      <c r="Q15">
        <v>354</v>
      </c>
      <c r="T15">
        <v>165</v>
      </c>
      <c r="U15">
        <v>158</v>
      </c>
      <c r="W15">
        <f>SUM(Таблица6[[#This Row],[Столбец5]:[Столбец23]])</f>
        <v>1875</v>
      </c>
      <c r="X15" s="2">
        <v>14</v>
      </c>
    </row>
    <row r="16" spans="1:24">
      <c r="A16">
        <v>15</v>
      </c>
      <c r="B16" t="s">
        <v>320</v>
      </c>
      <c r="C16">
        <v>2001</v>
      </c>
      <c r="D16" t="s">
        <v>125</v>
      </c>
      <c r="E16">
        <v>221</v>
      </c>
      <c r="F16">
        <v>0</v>
      </c>
      <c r="K16">
        <v>0</v>
      </c>
      <c r="L16">
        <v>347</v>
      </c>
      <c r="R16">
        <v>241</v>
      </c>
      <c r="S16">
        <v>552</v>
      </c>
      <c r="T16">
        <v>335</v>
      </c>
      <c r="U16">
        <v>57</v>
      </c>
      <c r="W16">
        <f>SUM(Таблица6[[#This Row],[Столбец5]:[Столбец23]])</f>
        <v>1753</v>
      </c>
      <c r="X16" s="2">
        <v>15</v>
      </c>
    </row>
    <row r="17" spans="1:24">
      <c r="A17">
        <v>16</v>
      </c>
      <c r="B17" t="s">
        <v>201</v>
      </c>
      <c r="C17">
        <v>2001</v>
      </c>
      <c r="D17" t="s">
        <v>182</v>
      </c>
      <c r="G17">
        <v>246</v>
      </c>
      <c r="H17">
        <v>171</v>
      </c>
      <c r="K17">
        <v>128</v>
      </c>
      <c r="L17">
        <v>450</v>
      </c>
      <c r="O17">
        <v>140</v>
      </c>
      <c r="P17">
        <v>44</v>
      </c>
      <c r="Q17">
        <v>0</v>
      </c>
      <c r="R17">
        <v>169</v>
      </c>
      <c r="S17">
        <v>231</v>
      </c>
      <c r="V17">
        <v>0</v>
      </c>
      <c r="W17">
        <f>SUM(Таблица6[[#This Row],[Столбец5]:[Столбец23]])</f>
        <v>1579</v>
      </c>
      <c r="X17" s="2">
        <v>16</v>
      </c>
    </row>
    <row r="18" spans="1:24">
      <c r="A18">
        <v>17</v>
      </c>
      <c r="B18" t="s">
        <v>214</v>
      </c>
      <c r="C18">
        <v>2001</v>
      </c>
      <c r="D18" t="s">
        <v>125</v>
      </c>
      <c r="E18">
        <v>254</v>
      </c>
      <c r="F18">
        <v>236</v>
      </c>
      <c r="G18">
        <v>0</v>
      </c>
      <c r="K18">
        <v>0</v>
      </c>
      <c r="L18">
        <v>283</v>
      </c>
      <c r="R18">
        <v>0</v>
      </c>
      <c r="S18">
        <v>46</v>
      </c>
      <c r="T18">
        <v>296</v>
      </c>
      <c r="U18">
        <v>329</v>
      </c>
      <c r="V18">
        <v>130</v>
      </c>
      <c r="W18">
        <f>SUM(Таблица6[[#This Row],[Столбец5]:[Столбец23]])</f>
        <v>1574</v>
      </c>
      <c r="X18" s="2">
        <v>17</v>
      </c>
    </row>
    <row r="19" spans="1:24">
      <c r="A19">
        <v>18</v>
      </c>
      <c r="B19" t="s">
        <v>202</v>
      </c>
      <c r="C19">
        <v>2002</v>
      </c>
      <c r="D19" t="s">
        <v>126</v>
      </c>
      <c r="E19">
        <v>300</v>
      </c>
      <c r="F19">
        <v>136</v>
      </c>
      <c r="G19">
        <v>237</v>
      </c>
      <c r="H19">
        <v>212</v>
      </c>
      <c r="I19">
        <v>242</v>
      </c>
      <c r="J19">
        <v>0</v>
      </c>
      <c r="O19">
        <v>0</v>
      </c>
      <c r="P19">
        <v>162</v>
      </c>
      <c r="Q19">
        <v>0</v>
      </c>
      <c r="R19">
        <v>0</v>
      </c>
      <c r="S19">
        <v>207</v>
      </c>
      <c r="T19">
        <v>0</v>
      </c>
      <c r="U19">
        <v>47</v>
      </c>
      <c r="W19">
        <f>SUM(Таблица6[[#This Row],[Столбец5]:[Столбец23]])</f>
        <v>1543</v>
      </c>
      <c r="X19" s="2">
        <v>18</v>
      </c>
    </row>
    <row r="20" spans="1:24">
      <c r="A20">
        <v>19</v>
      </c>
      <c r="B20" t="s">
        <v>323</v>
      </c>
      <c r="C20">
        <v>2001</v>
      </c>
      <c r="D20" t="s">
        <v>124</v>
      </c>
      <c r="K20">
        <v>331</v>
      </c>
      <c r="L20">
        <v>262</v>
      </c>
      <c r="O20">
        <v>0</v>
      </c>
      <c r="P20">
        <v>0</v>
      </c>
      <c r="Q20">
        <v>0</v>
      </c>
      <c r="R20">
        <v>0</v>
      </c>
      <c r="S20">
        <v>378</v>
      </c>
      <c r="T20">
        <v>0</v>
      </c>
      <c r="U20">
        <v>525</v>
      </c>
      <c r="W20">
        <f>SUM(Таблица6[[#This Row],[Столбец5]:[Столбец23]])</f>
        <v>1496</v>
      </c>
      <c r="X20" s="2">
        <v>19</v>
      </c>
    </row>
    <row r="21" spans="1:24">
      <c r="A21">
        <v>20</v>
      </c>
      <c r="B21" t="s">
        <v>210</v>
      </c>
      <c r="C21">
        <v>2002</v>
      </c>
      <c r="D21" t="s">
        <v>60</v>
      </c>
      <c r="E21">
        <v>179</v>
      </c>
      <c r="F21">
        <v>249</v>
      </c>
      <c r="G21">
        <v>72</v>
      </c>
      <c r="H21">
        <v>156</v>
      </c>
      <c r="I21">
        <v>0</v>
      </c>
      <c r="J21">
        <v>236</v>
      </c>
      <c r="K21">
        <v>227</v>
      </c>
      <c r="L21">
        <v>23</v>
      </c>
      <c r="M21">
        <v>45</v>
      </c>
      <c r="N21">
        <v>0</v>
      </c>
      <c r="O21">
        <v>127</v>
      </c>
      <c r="T21">
        <v>0</v>
      </c>
      <c r="U21">
        <v>150</v>
      </c>
      <c r="W21">
        <f>SUM(Таблица6[[#This Row],[Столбец5]:[Столбец23]])</f>
        <v>1464</v>
      </c>
      <c r="X21" s="2">
        <v>20</v>
      </c>
    </row>
    <row r="22" spans="1:24">
      <c r="A22">
        <v>21</v>
      </c>
      <c r="B22" t="s">
        <v>333</v>
      </c>
      <c r="C22">
        <v>2001</v>
      </c>
      <c r="D22" t="s">
        <v>334</v>
      </c>
      <c r="K22">
        <v>0</v>
      </c>
      <c r="L22">
        <v>68</v>
      </c>
      <c r="M22">
        <v>45</v>
      </c>
      <c r="N22">
        <v>0</v>
      </c>
      <c r="P22">
        <v>196</v>
      </c>
      <c r="Q22">
        <v>133</v>
      </c>
      <c r="T22">
        <v>329</v>
      </c>
      <c r="U22">
        <v>361</v>
      </c>
      <c r="V22">
        <v>256</v>
      </c>
      <c r="W22">
        <f>SUM(Таблица6[[#This Row],[Столбец5]:[Столбец23]])</f>
        <v>1388</v>
      </c>
      <c r="X22" s="2">
        <v>21</v>
      </c>
    </row>
    <row r="23" spans="1:24">
      <c r="A23">
        <v>22</v>
      </c>
      <c r="B23" t="s">
        <v>203</v>
      </c>
      <c r="C23">
        <v>2001</v>
      </c>
      <c r="D23" t="s">
        <v>138</v>
      </c>
      <c r="G23">
        <v>218</v>
      </c>
      <c r="K23">
        <v>0</v>
      </c>
      <c r="L23">
        <v>26</v>
      </c>
      <c r="M23">
        <v>269</v>
      </c>
      <c r="N23">
        <v>313</v>
      </c>
      <c r="O23">
        <v>63</v>
      </c>
      <c r="P23">
        <v>303</v>
      </c>
      <c r="Q23">
        <v>155</v>
      </c>
      <c r="W23">
        <f>SUM(Таблица6[[#This Row],[Столбец5]:[Столбец23]])</f>
        <v>1347</v>
      </c>
      <c r="X23" s="2">
        <v>22</v>
      </c>
    </row>
    <row r="24" spans="1:24">
      <c r="A24">
        <v>23</v>
      </c>
      <c r="B24" t="s">
        <v>199</v>
      </c>
      <c r="C24">
        <v>2001</v>
      </c>
      <c r="D24" t="s">
        <v>49</v>
      </c>
      <c r="F24">
        <v>118</v>
      </c>
      <c r="G24">
        <v>289</v>
      </c>
      <c r="H24">
        <v>314</v>
      </c>
      <c r="M24">
        <v>225</v>
      </c>
      <c r="N24">
        <v>27</v>
      </c>
      <c r="O24">
        <v>53</v>
      </c>
      <c r="P24">
        <v>141</v>
      </c>
      <c r="Q24">
        <v>77</v>
      </c>
      <c r="T24">
        <v>59</v>
      </c>
      <c r="W24">
        <f>SUM(Таблица6[[#This Row],[Столбец5]:[Столбец23]])</f>
        <v>1303</v>
      </c>
      <c r="X24" s="2">
        <v>23</v>
      </c>
    </row>
    <row r="25" spans="1:24">
      <c r="A25">
        <v>24</v>
      </c>
      <c r="B25" t="s">
        <v>211</v>
      </c>
      <c r="C25">
        <v>2002</v>
      </c>
      <c r="D25" t="s">
        <v>125</v>
      </c>
      <c r="E25">
        <v>0</v>
      </c>
      <c r="F25">
        <v>99</v>
      </c>
      <c r="G25">
        <v>40</v>
      </c>
      <c r="M25">
        <v>0</v>
      </c>
      <c r="N25">
        <v>0</v>
      </c>
      <c r="O25">
        <v>104</v>
      </c>
      <c r="P25">
        <v>422</v>
      </c>
      <c r="Q25">
        <v>0</v>
      </c>
      <c r="R25">
        <v>391</v>
      </c>
      <c r="S25">
        <v>122</v>
      </c>
      <c r="T25">
        <v>117</v>
      </c>
      <c r="U25">
        <v>0</v>
      </c>
      <c r="V25">
        <v>0</v>
      </c>
      <c r="W25">
        <f>SUM(Таблица6[[#This Row],[Столбец5]:[Столбец23]])</f>
        <v>1295</v>
      </c>
      <c r="X25" s="2">
        <v>24</v>
      </c>
    </row>
    <row r="26" spans="1:24">
      <c r="A26">
        <v>25</v>
      </c>
      <c r="B26" t="s">
        <v>325</v>
      </c>
      <c r="C26">
        <v>2001</v>
      </c>
      <c r="D26" t="s">
        <v>47</v>
      </c>
      <c r="K26">
        <v>446</v>
      </c>
      <c r="L26">
        <v>219</v>
      </c>
      <c r="M26">
        <v>0</v>
      </c>
      <c r="N26">
        <v>104</v>
      </c>
      <c r="T26">
        <v>168</v>
      </c>
      <c r="U26">
        <v>305</v>
      </c>
      <c r="W26">
        <f>SUM(Таблица6[[#This Row],[Столбец5]:[Столбец23]])</f>
        <v>1242</v>
      </c>
      <c r="X26" s="2">
        <v>25</v>
      </c>
    </row>
    <row r="27" spans="1:24">
      <c r="A27">
        <v>26</v>
      </c>
      <c r="B27" t="s">
        <v>343</v>
      </c>
      <c r="C27">
        <v>2001</v>
      </c>
      <c r="D27" t="s">
        <v>344</v>
      </c>
      <c r="F27">
        <v>204</v>
      </c>
      <c r="G27">
        <v>449</v>
      </c>
      <c r="H27">
        <v>241</v>
      </c>
      <c r="M27">
        <v>130</v>
      </c>
      <c r="N27">
        <v>91</v>
      </c>
      <c r="W27">
        <f>SUM(Таблица6[[#This Row],[Столбец5]:[Столбец23]])</f>
        <v>1115</v>
      </c>
      <c r="X27" s="2">
        <v>26</v>
      </c>
    </row>
    <row r="28" spans="1:24">
      <c r="A28">
        <v>27</v>
      </c>
      <c r="B28" t="s">
        <v>192</v>
      </c>
      <c r="C28">
        <v>2001</v>
      </c>
      <c r="D28" t="s">
        <v>138</v>
      </c>
      <c r="E28">
        <v>4</v>
      </c>
      <c r="F28">
        <v>0</v>
      </c>
      <c r="G28">
        <v>384</v>
      </c>
      <c r="H28">
        <v>351</v>
      </c>
      <c r="M28">
        <v>70</v>
      </c>
      <c r="N28">
        <v>150</v>
      </c>
      <c r="P28">
        <v>0</v>
      </c>
      <c r="Q28">
        <v>84</v>
      </c>
      <c r="W28">
        <f>SUM(Таблица6[[#This Row],[Столбец5]:[Столбец23]])</f>
        <v>1043</v>
      </c>
      <c r="X28" s="2">
        <v>27</v>
      </c>
    </row>
    <row r="29" spans="1:24">
      <c r="A29">
        <v>28</v>
      </c>
      <c r="B29" t="s">
        <v>206</v>
      </c>
      <c r="C29">
        <v>2001</v>
      </c>
      <c r="D29" t="s">
        <v>54</v>
      </c>
      <c r="F29" s="28">
        <v>570</v>
      </c>
      <c r="G29">
        <v>167</v>
      </c>
      <c r="H29">
        <v>236</v>
      </c>
      <c r="W29">
        <f>SUM(Таблица6[[#This Row],[Столбец5]:[Столбец23]])</f>
        <v>973</v>
      </c>
      <c r="X29" s="2">
        <v>28</v>
      </c>
    </row>
    <row r="30" spans="1:24">
      <c r="A30">
        <v>29</v>
      </c>
      <c r="B30" t="s">
        <v>208</v>
      </c>
      <c r="C30">
        <v>2002</v>
      </c>
      <c r="D30" t="s">
        <v>124</v>
      </c>
      <c r="G30">
        <v>93</v>
      </c>
      <c r="H30">
        <v>93</v>
      </c>
      <c r="K30">
        <v>382</v>
      </c>
      <c r="L30">
        <v>269</v>
      </c>
      <c r="N30">
        <v>114</v>
      </c>
      <c r="W30">
        <f>SUM(Таблица6[[#This Row],[Столбец5]:[Столбец23]])</f>
        <v>951</v>
      </c>
      <c r="X30" s="2">
        <v>29</v>
      </c>
    </row>
    <row r="31" spans="1:24">
      <c r="A31">
        <v>30</v>
      </c>
      <c r="B31" t="s">
        <v>195</v>
      </c>
      <c r="C31">
        <v>2001</v>
      </c>
      <c r="D31" t="s">
        <v>52</v>
      </c>
      <c r="E31">
        <v>63</v>
      </c>
      <c r="F31">
        <v>227</v>
      </c>
      <c r="G31">
        <v>311</v>
      </c>
      <c r="H31">
        <v>233</v>
      </c>
      <c r="W31">
        <f>SUM(Таблица6[[#This Row],[Столбец5]:[Столбец23]])</f>
        <v>834</v>
      </c>
      <c r="X31" s="2">
        <v>30</v>
      </c>
    </row>
    <row r="32" spans="1:24">
      <c r="A32">
        <v>31</v>
      </c>
      <c r="B32" t="s">
        <v>221</v>
      </c>
      <c r="C32">
        <v>2002</v>
      </c>
      <c r="D32" t="s">
        <v>66</v>
      </c>
      <c r="E32">
        <v>217</v>
      </c>
      <c r="F32">
        <v>0</v>
      </c>
      <c r="G32">
        <v>0</v>
      </c>
      <c r="K32">
        <v>473</v>
      </c>
      <c r="L32">
        <v>0</v>
      </c>
      <c r="O32">
        <v>0</v>
      </c>
      <c r="T32">
        <v>0</v>
      </c>
      <c r="W32">
        <f>SUM(Таблица6[[#This Row],[Столбец5]:[Столбец23]])</f>
        <v>690</v>
      </c>
      <c r="X32" s="2">
        <v>31</v>
      </c>
    </row>
    <row r="33" spans="1:24">
      <c r="A33">
        <v>32</v>
      </c>
      <c r="B33" s="17" t="s">
        <v>734</v>
      </c>
      <c r="C33" s="17">
        <v>2001</v>
      </c>
      <c r="D33" s="17" t="s">
        <v>645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>
        <v>64</v>
      </c>
      <c r="Q33" s="17">
        <v>0</v>
      </c>
      <c r="R33" s="17"/>
      <c r="S33" s="17"/>
      <c r="T33" s="17">
        <v>159</v>
      </c>
      <c r="U33" s="17">
        <v>464</v>
      </c>
      <c r="V33" s="17"/>
      <c r="W33">
        <f>SUM(Таблица6[[#This Row],[Столбец5]:[Столбец23]])</f>
        <v>687</v>
      </c>
      <c r="X33" s="2">
        <v>32</v>
      </c>
    </row>
    <row r="34" spans="1:24">
      <c r="A34">
        <v>33</v>
      </c>
      <c r="B34" s="17" t="s">
        <v>501</v>
      </c>
      <c r="C34" s="17">
        <v>2002</v>
      </c>
      <c r="D34" s="17" t="s">
        <v>413</v>
      </c>
      <c r="E34" s="17"/>
      <c r="F34" s="17"/>
      <c r="G34" s="17"/>
      <c r="H34" s="17"/>
      <c r="I34" s="17">
        <v>474</v>
      </c>
      <c r="J34" s="17">
        <v>209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>
        <f>SUM(Таблица6[[#This Row],[Столбец5]:[Столбец23]])</f>
        <v>683</v>
      </c>
      <c r="X34" s="2">
        <v>33</v>
      </c>
    </row>
    <row r="35" spans="1:24">
      <c r="A35">
        <v>34</v>
      </c>
      <c r="B35" t="s">
        <v>205</v>
      </c>
      <c r="C35">
        <v>2001</v>
      </c>
      <c r="D35" t="s">
        <v>60</v>
      </c>
      <c r="E35">
        <v>0</v>
      </c>
      <c r="F35">
        <v>0</v>
      </c>
      <c r="G35">
        <v>175</v>
      </c>
      <c r="H35">
        <v>89</v>
      </c>
      <c r="I35">
        <v>151</v>
      </c>
      <c r="J35">
        <v>203</v>
      </c>
      <c r="O35">
        <v>0</v>
      </c>
      <c r="W35">
        <f>SUM(Таблица6[[#This Row],[Столбец5]:[Столбец23]])</f>
        <v>618</v>
      </c>
      <c r="X35" s="2">
        <v>34</v>
      </c>
    </row>
    <row r="36" spans="1:24">
      <c r="A36">
        <v>35</v>
      </c>
      <c r="B36" t="s">
        <v>219</v>
      </c>
      <c r="C36">
        <v>2001</v>
      </c>
      <c r="D36" t="s">
        <v>54</v>
      </c>
      <c r="E36">
        <v>185</v>
      </c>
      <c r="F36">
        <v>340</v>
      </c>
      <c r="G36">
        <v>0</v>
      </c>
      <c r="H36">
        <v>91</v>
      </c>
      <c r="W36">
        <f>SUM(Таблица6[[#This Row],[Столбец5]:[Столбец23]])</f>
        <v>616</v>
      </c>
      <c r="X36" s="2">
        <v>35</v>
      </c>
    </row>
    <row r="37" spans="1:24">
      <c r="A37">
        <v>36</v>
      </c>
      <c r="B37" t="s">
        <v>326</v>
      </c>
      <c r="C37">
        <v>2001</v>
      </c>
      <c r="D37" t="s">
        <v>327</v>
      </c>
      <c r="K37">
        <v>0</v>
      </c>
      <c r="L37">
        <v>216</v>
      </c>
      <c r="O37">
        <v>19</v>
      </c>
      <c r="P37">
        <v>30</v>
      </c>
      <c r="Q37">
        <v>59</v>
      </c>
      <c r="T37">
        <v>0</v>
      </c>
      <c r="U37">
        <v>258</v>
      </c>
      <c r="W37">
        <f>SUM(Таблица6[[#This Row],[Столбец5]:[Столбец23]])</f>
        <v>582</v>
      </c>
      <c r="X37" s="2">
        <v>36</v>
      </c>
    </row>
    <row r="38" spans="1:24">
      <c r="A38">
        <v>37</v>
      </c>
      <c r="B38" s="17" t="s">
        <v>537</v>
      </c>
      <c r="C38" s="17">
        <v>2001</v>
      </c>
      <c r="D38" s="17" t="s">
        <v>484</v>
      </c>
      <c r="E38" s="17">
        <v>445</v>
      </c>
      <c r="F38" s="17">
        <v>118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>
        <f>SUM(Таблица6[[#This Row],[Столбец5]:[Столбец23]])</f>
        <v>563</v>
      </c>
      <c r="X38" s="2">
        <v>37</v>
      </c>
    </row>
    <row r="39" spans="1:24">
      <c r="A39">
        <v>38</v>
      </c>
      <c r="B39" t="s">
        <v>345</v>
      </c>
      <c r="C39" t="s">
        <v>346</v>
      </c>
      <c r="N39">
        <v>0</v>
      </c>
      <c r="O39">
        <v>0</v>
      </c>
      <c r="P39">
        <v>15</v>
      </c>
      <c r="Q39">
        <v>23</v>
      </c>
      <c r="R39">
        <v>16</v>
      </c>
      <c r="S39">
        <v>237</v>
      </c>
      <c r="T39">
        <v>79</v>
      </c>
      <c r="U39">
        <v>191</v>
      </c>
      <c r="W39">
        <f>SUM(Таблица6[[#This Row],[Столбец5]:[Столбец23]])</f>
        <v>561</v>
      </c>
      <c r="X39" s="2">
        <v>38</v>
      </c>
    </row>
    <row r="40" spans="1:24">
      <c r="A40">
        <v>39</v>
      </c>
      <c r="B40" t="s">
        <v>197</v>
      </c>
      <c r="C40">
        <v>2001</v>
      </c>
      <c r="D40" t="s">
        <v>52</v>
      </c>
      <c r="G40">
        <v>302</v>
      </c>
      <c r="H40">
        <v>254</v>
      </c>
      <c r="O40">
        <v>0</v>
      </c>
      <c r="W40">
        <f>SUM(Таблица6[[#This Row],[Столбец5]:[Столбец23]])</f>
        <v>556</v>
      </c>
      <c r="X40" s="2">
        <v>39</v>
      </c>
    </row>
    <row r="41" spans="1:24">
      <c r="A41">
        <v>40</v>
      </c>
      <c r="B41" t="s">
        <v>341</v>
      </c>
      <c r="C41">
        <v>2002</v>
      </c>
      <c r="D41" t="s">
        <v>327</v>
      </c>
      <c r="K41">
        <v>247</v>
      </c>
      <c r="L41">
        <v>73</v>
      </c>
      <c r="O41">
        <v>80</v>
      </c>
      <c r="P41">
        <v>0</v>
      </c>
      <c r="Q41">
        <v>0</v>
      </c>
      <c r="T41">
        <v>41</v>
      </c>
      <c r="U41">
        <v>98</v>
      </c>
      <c r="W41">
        <f>SUM(Таблица6[[#This Row],[Столбец5]:[Столбец23]])</f>
        <v>539</v>
      </c>
      <c r="X41" s="2">
        <v>40</v>
      </c>
    </row>
    <row r="42" spans="1:24">
      <c r="A42">
        <v>41</v>
      </c>
      <c r="B42" t="s">
        <v>735</v>
      </c>
      <c r="C42">
        <v>2001</v>
      </c>
      <c r="D42" t="s">
        <v>308</v>
      </c>
      <c r="K42">
        <v>99</v>
      </c>
      <c r="L42">
        <v>295</v>
      </c>
      <c r="P42">
        <v>0</v>
      </c>
      <c r="Q42">
        <v>122</v>
      </c>
      <c r="W42">
        <f>SUM(Таблица6[[#This Row],[Столбец5]:[Столбец23]])</f>
        <v>516</v>
      </c>
      <c r="X42" s="2">
        <v>41</v>
      </c>
    </row>
    <row r="43" spans="1:24">
      <c r="A43">
        <v>42</v>
      </c>
      <c r="B43" t="s">
        <v>198</v>
      </c>
      <c r="C43">
        <v>2002</v>
      </c>
      <c r="D43" t="s">
        <v>52</v>
      </c>
      <c r="G43">
        <v>292</v>
      </c>
      <c r="H43">
        <v>221</v>
      </c>
      <c r="O43">
        <v>0</v>
      </c>
      <c r="W43">
        <f>SUM(Таблица6[[#This Row],[Столбец5]:[Столбец23]])</f>
        <v>513</v>
      </c>
      <c r="X43" s="2">
        <v>42</v>
      </c>
    </row>
    <row r="44" spans="1:24">
      <c r="A44">
        <v>43</v>
      </c>
      <c r="B44" t="s">
        <v>691</v>
      </c>
      <c r="C44">
        <v>2001</v>
      </c>
      <c r="D44" t="s">
        <v>124</v>
      </c>
      <c r="O44">
        <v>139</v>
      </c>
      <c r="P44">
        <v>369</v>
      </c>
      <c r="Q44">
        <v>0</v>
      </c>
      <c r="W44">
        <f>SUM(Таблица6[[#This Row],[Столбец5]:[Столбец23]])</f>
        <v>508</v>
      </c>
      <c r="X44" s="2">
        <v>43</v>
      </c>
    </row>
    <row r="45" spans="1:24">
      <c r="A45">
        <v>44</v>
      </c>
      <c r="B45" t="s">
        <v>330</v>
      </c>
      <c r="C45">
        <v>2002</v>
      </c>
      <c r="D45" t="s">
        <v>327</v>
      </c>
      <c r="K45">
        <v>206</v>
      </c>
      <c r="L45">
        <v>179</v>
      </c>
      <c r="O45">
        <v>0</v>
      </c>
      <c r="P45">
        <v>5</v>
      </c>
      <c r="Q45">
        <v>0</v>
      </c>
      <c r="T45">
        <v>116</v>
      </c>
      <c r="U45">
        <v>0</v>
      </c>
      <c r="W45">
        <f>SUM(Таблица6[[#This Row],[Столбец5]:[Столбец23]])</f>
        <v>506</v>
      </c>
      <c r="X45" s="2">
        <v>44</v>
      </c>
    </row>
    <row r="46" spans="1:24">
      <c r="A46">
        <v>45</v>
      </c>
      <c r="B46" s="17" t="s">
        <v>504</v>
      </c>
      <c r="C46" s="17">
        <v>2001</v>
      </c>
      <c r="D46" s="17" t="s">
        <v>36</v>
      </c>
      <c r="E46" s="17"/>
      <c r="F46" s="17"/>
      <c r="G46" s="17"/>
      <c r="H46" s="17"/>
      <c r="I46" s="17">
        <v>38</v>
      </c>
      <c r="J46" s="17">
        <v>164</v>
      </c>
      <c r="K46" s="17"/>
      <c r="L46" s="17"/>
      <c r="M46" s="17"/>
      <c r="N46" s="17"/>
      <c r="O46" s="17">
        <v>0</v>
      </c>
      <c r="P46" s="17"/>
      <c r="Q46" s="17"/>
      <c r="R46" s="17"/>
      <c r="S46" s="17"/>
      <c r="T46" s="17">
        <v>0</v>
      </c>
      <c r="U46" s="17">
        <v>283</v>
      </c>
      <c r="V46" s="17"/>
      <c r="W46">
        <f>SUM(Таблица6[[#This Row],[Столбец5]:[Столбец23]])</f>
        <v>485</v>
      </c>
      <c r="X46" s="2">
        <v>45</v>
      </c>
    </row>
    <row r="47" spans="1:24">
      <c r="A47">
        <v>46</v>
      </c>
      <c r="B47" s="17" t="s">
        <v>824</v>
      </c>
      <c r="C47" s="17">
        <v>2001</v>
      </c>
      <c r="D47" s="17" t="s">
        <v>782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>
        <v>470</v>
      </c>
      <c r="T47" s="17"/>
      <c r="U47" s="17"/>
      <c r="V47" s="17"/>
      <c r="W47" s="17">
        <v>470</v>
      </c>
      <c r="X47" s="2">
        <v>46</v>
      </c>
    </row>
    <row r="48" spans="1:24">
      <c r="A48">
        <v>47</v>
      </c>
      <c r="B48" s="17" t="s">
        <v>538</v>
      </c>
      <c r="C48" s="17">
        <v>2001</v>
      </c>
      <c r="D48" s="17" t="s">
        <v>539</v>
      </c>
      <c r="E48" s="17">
        <v>361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>
        <f>SUM(Таблица6[[#This Row],[Столбец5]:[Столбец23]])</f>
        <v>361</v>
      </c>
      <c r="X48" s="2">
        <v>47</v>
      </c>
    </row>
    <row r="49" spans="1:24">
      <c r="A49">
        <v>48</v>
      </c>
      <c r="B49" t="s">
        <v>692</v>
      </c>
      <c r="C49">
        <v>2001</v>
      </c>
      <c r="D49" t="s">
        <v>693</v>
      </c>
      <c r="O49">
        <v>57</v>
      </c>
      <c r="R49">
        <v>16</v>
      </c>
      <c r="S49">
        <v>268</v>
      </c>
      <c r="W49">
        <f>SUM(Таблица6[[#This Row],[Столбец5]:[Столбец23]])</f>
        <v>341</v>
      </c>
      <c r="X49" s="2">
        <v>48</v>
      </c>
    </row>
    <row r="50" spans="1:24">
      <c r="A50">
        <v>49</v>
      </c>
      <c r="B50" t="s">
        <v>332</v>
      </c>
      <c r="C50">
        <v>2001</v>
      </c>
      <c r="D50" t="s">
        <v>182</v>
      </c>
      <c r="K50">
        <v>194</v>
      </c>
      <c r="L50">
        <v>101</v>
      </c>
      <c r="R50">
        <v>33</v>
      </c>
      <c r="W50">
        <f>SUM(Таблица6[[#This Row],[Столбец5]:[Столбец23]])</f>
        <v>328</v>
      </c>
      <c r="X50" s="2">
        <v>49</v>
      </c>
    </row>
    <row r="51" spans="1:24">
      <c r="A51">
        <v>50</v>
      </c>
      <c r="B51" t="s">
        <v>695</v>
      </c>
      <c r="C51">
        <v>2001</v>
      </c>
      <c r="D51" t="s">
        <v>667</v>
      </c>
      <c r="O51">
        <v>0</v>
      </c>
      <c r="P51">
        <v>78</v>
      </c>
      <c r="Q51">
        <v>123</v>
      </c>
      <c r="T51">
        <v>0</v>
      </c>
      <c r="U51">
        <v>96</v>
      </c>
      <c r="W51">
        <f>SUM(Таблица6[[#This Row],[Столбец5]:[Столбец23]])</f>
        <v>297</v>
      </c>
      <c r="X51" s="2">
        <v>50</v>
      </c>
    </row>
    <row r="52" spans="1:24">
      <c r="A52">
        <v>51</v>
      </c>
      <c r="B52" s="17" t="s">
        <v>260</v>
      </c>
      <c r="C52" s="17">
        <v>2001</v>
      </c>
      <c r="D52" s="17" t="s">
        <v>89</v>
      </c>
      <c r="E52" s="17">
        <v>0</v>
      </c>
      <c r="F52" s="17">
        <v>287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>
        <f>SUM(Таблица6[[#This Row],[Столбец5]:[Столбец23]])</f>
        <v>287</v>
      </c>
      <c r="X52" s="2">
        <v>51</v>
      </c>
    </row>
    <row r="53" spans="1:24">
      <c r="A53">
        <v>52</v>
      </c>
      <c r="B53" t="s">
        <v>218</v>
      </c>
      <c r="C53">
        <v>2001</v>
      </c>
      <c r="D53" t="s">
        <v>176</v>
      </c>
      <c r="G53">
        <v>0</v>
      </c>
      <c r="H53">
        <v>129</v>
      </c>
      <c r="M53">
        <v>157</v>
      </c>
      <c r="N53">
        <v>0</v>
      </c>
      <c r="W53">
        <f>SUM(Таблица6[[#This Row],[Столбец5]:[Столбец23]])</f>
        <v>286</v>
      </c>
      <c r="X53" s="2">
        <v>52</v>
      </c>
    </row>
    <row r="54" spans="1:24">
      <c r="A54">
        <v>53</v>
      </c>
      <c r="B54" t="s">
        <v>322</v>
      </c>
      <c r="C54">
        <v>2001</v>
      </c>
      <c r="D54" t="s">
        <v>284</v>
      </c>
      <c r="K54">
        <v>0</v>
      </c>
      <c r="L54">
        <v>269</v>
      </c>
      <c r="O54">
        <v>0</v>
      </c>
      <c r="P54">
        <v>0</v>
      </c>
      <c r="Q54">
        <v>7</v>
      </c>
      <c r="W54">
        <f>SUM(Таблица6[[#This Row],[Столбец5]:[Столбец23]])</f>
        <v>276</v>
      </c>
      <c r="X54" s="2">
        <v>53</v>
      </c>
    </row>
    <row r="55" spans="1:24">
      <c r="A55">
        <v>54</v>
      </c>
      <c r="B55" t="s">
        <v>331</v>
      </c>
      <c r="C55">
        <v>2002</v>
      </c>
      <c r="D55" t="s">
        <v>182</v>
      </c>
      <c r="K55">
        <v>157</v>
      </c>
      <c r="L55">
        <v>117</v>
      </c>
      <c r="W55">
        <f>SUM(Таблица6[[#This Row],[Столбец5]:[Столбец23]])</f>
        <v>274</v>
      </c>
      <c r="X55" s="2">
        <v>54</v>
      </c>
    </row>
    <row r="56" spans="1:24">
      <c r="A56">
        <v>55</v>
      </c>
      <c r="B56" t="s">
        <v>204</v>
      </c>
      <c r="C56">
        <v>2002</v>
      </c>
      <c r="D56" t="s">
        <v>52</v>
      </c>
      <c r="G56">
        <v>197</v>
      </c>
      <c r="H56">
        <v>70</v>
      </c>
      <c r="O56">
        <v>0</v>
      </c>
      <c r="W56">
        <f>SUM(Таблица6[[#This Row],[Столбец5]:[Столбец23]])</f>
        <v>267</v>
      </c>
      <c r="X56" s="2">
        <v>55</v>
      </c>
    </row>
    <row r="57" spans="1:24">
      <c r="A57">
        <v>56</v>
      </c>
      <c r="B57" s="17" t="s">
        <v>874</v>
      </c>
      <c r="C57" s="17">
        <v>2001</v>
      </c>
      <c r="D57" s="17" t="s">
        <v>667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>
        <v>265</v>
      </c>
      <c r="U57" s="17">
        <v>0</v>
      </c>
      <c r="V57" s="17"/>
      <c r="W57">
        <f>SUM(Таблица6[[#This Row],[Столбец5]:[Столбец23]])</f>
        <v>265</v>
      </c>
      <c r="X57" s="2">
        <v>56</v>
      </c>
    </row>
    <row r="58" spans="1:24">
      <c r="A58">
        <v>57</v>
      </c>
      <c r="B58" s="17" t="s">
        <v>886</v>
      </c>
      <c r="C58" s="17">
        <v>2001</v>
      </c>
      <c r="D58" s="17" t="s">
        <v>859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>
        <v>0</v>
      </c>
      <c r="U58" s="17">
        <v>265</v>
      </c>
      <c r="V58" s="17"/>
      <c r="W58">
        <f>SUM(Таблица6[[#This Row],[Столбец5]:[Столбец23]])</f>
        <v>265</v>
      </c>
      <c r="X58" s="2">
        <v>57</v>
      </c>
    </row>
    <row r="59" spans="1:24">
      <c r="A59">
        <v>58</v>
      </c>
      <c r="B59" s="17" t="s">
        <v>543</v>
      </c>
      <c r="C59" s="17"/>
      <c r="D59" s="17" t="s">
        <v>394</v>
      </c>
      <c r="E59" s="17">
        <v>100</v>
      </c>
      <c r="F59" s="17">
        <v>164</v>
      </c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>
        <f>SUM(Таблица6[[#This Row],[Столбец5]:[Столбец23]])</f>
        <v>264</v>
      </c>
      <c r="X59" s="2">
        <v>58</v>
      </c>
    </row>
    <row r="60" spans="1:24">
      <c r="A60">
        <v>59</v>
      </c>
      <c r="B60" t="s">
        <v>698</v>
      </c>
      <c r="C60">
        <v>2002</v>
      </c>
      <c r="D60" t="s">
        <v>645</v>
      </c>
      <c r="O60">
        <v>0</v>
      </c>
      <c r="T60">
        <v>162</v>
      </c>
      <c r="U60">
        <v>72</v>
      </c>
      <c r="W60">
        <f>SUM(Таблица6[[#This Row],[Столбец5]:[Столбец23]])</f>
        <v>234</v>
      </c>
      <c r="X60" s="2">
        <v>59</v>
      </c>
    </row>
    <row r="61" spans="1:24">
      <c r="A61">
        <v>60</v>
      </c>
      <c r="B61" s="17" t="s">
        <v>879</v>
      </c>
      <c r="C61" s="17">
        <v>2001</v>
      </c>
      <c r="D61" s="17" t="s">
        <v>661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>
        <v>0</v>
      </c>
      <c r="U61" s="17">
        <v>227</v>
      </c>
      <c r="V61" s="17"/>
      <c r="W61">
        <f>SUM(Таблица6[[#This Row],[Столбец5]:[Столбец23]])</f>
        <v>227</v>
      </c>
      <c r="X61" s="2">
        <v>60</v>
      </c>
    </row>
    <row r="62" spans="1:24">
      <c r="A62">
        <v>61</v>
      </c>
      <c r="B62" t="s">
        <v>225</v>
      </c>
      <c r="C62">
        <v>2001</v>
      </c>
      <c r="D62" t="s">
        <v>49</v>
      </c>
      <c r="E62">
        <v>137</v>
      </c>
      <c r="F62">
        <v>79</v>
      </c>
      <c r="G62">
        <v>0</v>
      </c>
      <c r="M62">
        <v>0</v>
      </c>
      <c r="N62">
        <v>0</v>
      </c>
      <c r="T62">
        <v>0</v>
      </c>
      <c r="U62">
        <v>0</v>
      </c>
      <c r="W62">
        <f>SUM(Таблица6[[#This Row],[Столбец5]:[Столбец23]])</f>
        <v>216</v>
      </c>
      <c r="X62" s="2">
        <v>61</v>
      </c>
    </row>
    <row r="63" spans="1:24">
      <c r="A63">
        <v>62</v>
      </c>
      <c r="B63" t="s">
        <v>697</v>
      </c>
      <c r="C63">
        <v>2001</v>
      </c>
      <c r="D63" t="s">
        <v>667</v>
      </c>
      <c r="O63">
        <v>0</v>
      </c>
      <c r="P63">
        <v>27</v>
      </c>
      <c r="Q63">
        <v>185</v>
      </c>
      <c r="W63">
        <f>SUM(Таблица6[[#This Row],[Столбец5]:[Столбец23]])</f>
        <v>212</v>
      </c>
      <c r="X63" s="2">
        <v>62</v>
      </c>
    </row>
    <row r="64" spans="1:24">
      <c r="A64">
        <v>63</v>
      </c>
      <c r="B64" s="17" t="s">
        <v>548</v>
      </c>
      <c r="C64" s="17">
        <v>2001</v>
      </c>
      <c r="D64" s="17" t="s">
        <v>484</v>
      </c>
      <c r="E64" s="17">
        <v>26</v>
      </c>
      <c r="F64" s="17">
        <v>185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>
        <f>SUM(Таблица6[[#This Row],[Столбец5]:[Столбец23]])</f>
        <v>211</v>
      </c>
      <c r="X64" s="2">
        <v>63</v>
      </c>
    </row>
    <row r="65" spans="1:24">
      <c r="A65">
        <v>64</v>
      </c>
      <c r="B65" s="17" t="s">
        <v>541</v>
      </c>
      <c r="C65" s="17">
        <v>2002</v>
      </c>
      <c r="D65" s="17" t="s">
        <v>542</v>
      </c>
      <c r="E65" s="17">
        <v>119</v>
      </c>
      <c r="F65" s="17">
        <v>91</v>
      </c>
      <c r="G65" s="17"/>
      <c r="H65" s="17"/>
      <c r="I65" s="17"/>
      <c r="J65" s="17"/>
      <c r="K65" s="17"/>
      <c r="L65" s="17"/>
      <c r="M65" s="17"/>
      <c r="N65" s="17"/>
      <c r="O65" s="17">
        <v>0</v>
      </c>
      <c r="P65" s="17"/>
      <c r="Q65" s="17"/>
      <c r="R65" s="17"/>
      <c r="S65" s="17"/>
      <c r="T65" s="17"/>
      <c r="U65" s="17"/>
      <c r="V65" s="17"/>
      <c r="W65">
        <f>SUM(Таблица6[[#This Row],[Столбец5]:[Столбец23]])</f>
        <v>210</v>
      </c>
      <c r="X65" s="2">
        <v>64</v>
      </c>
    </row>
    <row r="66" spans="1:24">
      <c r="A66">
        <v>65</v>
      </c>
      <c r="B66" s="17" t="s">
        <v>880</v>
      </c>
      <c r="C66" s="17">
        <v>2001</v>
      </c>
      <c r="D66" s="17" t="s">
        <v>60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>
        <v>0</v>
      </c>
      <c r="U66" s="17">
        <v>201</v>
      </c>
      <c r="V66" s="17"/>
      <c r="W66">
        <f>SUM(Таблица6[[#This Row],[Столбец5]:[Столбец23]])</f>
        <v>201</v>
      </c>
      <c r="X66" s="2">
        <v>65</v>
      </c>
    </row>
    <row r="67" spans="1:24">
      <c r="A67">
        <v>66</v>
      </c>
      <c r="B67" s="17" t="s">
        <v>502</v>
      </c>
      <c r="C67" s="17">
        <v>2002</v>
      </c>
      <c r="D67" s="17" t="s">
        <v>466</v>
      </c>
      <c r="E67" s="17"/>
      <c r="F67" s="17"/>
      <c r="G67" s="17"/>
      <c r="H67" s="17"/>
      <c r="I67" s="17">
        <v>197</v>
      </c>
      <c r="J67" s="17">
        <v>0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>
        <f>SUM(Таблица6[[#This Row],[Столбец5]:[Столбец23]])</f>
        <v>197</v>
      </c>
      <c r="X67" s="2">
        <v>66</v>
      </c>
    </row>
    <row r="68" spans="1:24">
      <c r="A68">
        <v>67</v>
      </c>
      <c r="B68" s="17" t="s">
        <v>875</v>
      </c>
      <c r="C68" s="17">
        <v>2001</v>
      </c>
      <c r="D68" s="17" t="s">
        <v>833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>
        <v>52</v>
      </c>
      <c r="U68" s="17">
        <v>133</v>
      </c>
      <c r="V68" s="17"/>
      <c r="W68">
        <f>SUM(Таблица6[[#This Row],[Столбец5]:[Столбец23]])</f>
        <v>185</v>
      </c>
      <c r="X68" s="2">
        <v>67</v>
      </c>
    </row>
    <row r="69" spans="1:24">
      <c r="A69">
        <v>68</v>
      </c>
      <c r="B69" s="17" t="s">
        <v>332</v>
      </c>
      <c r="C69" s="17">
        <v>2002</v>
      </c>
      <c r="D69" s="17" t="s">
        <v>693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>
        <v>0</v>
      </c>
      <c r="P69" s="17"/>
      <c r="Q69" s="17"/>
      <c r="R69" s="17"/>
      <c r="S69" s="17">
        <v>166</v>
      </c>
      <c r="T69" s="17"/>
      <c r="U69" s="17"/>
      <c r="V69" s="17"/>
      <c r="W69">
        <f>SUM(Таблица6[[#This Row],[Столбец5]:[Столбец23]])</f>
        <v>166</v>
      </c>
      <c r="X69" s="2">
        <v>68</v>
      </c>
    </row>
    <row r="70" spans="1:24">
      <c r="A70">
        <v>69</v>
      </c>
      <c r="B70" t="s">
        <v>212</v>
      </c>
      <c r="C70">
        <v>2002</v>
      </c>
      <c r="D70" t="s">
        <v>54</v>
      </c>
      <c r="E70">
        <v>0</v>
      </c>
      <c r="F70">
        <v>0</v>
      </c>
      <c r="G70">
        <v>10</v>
      </c>
      <c r="H70">
        <v>147</v>
      </c>
      <c r="W70">
        <f>SUM(Таблица6[[#This Row],[Столбец5]:[Столбец23]])</f>
        <v>157</v>
      </c>
      <c r="X70" s="2">
        <v>69</v>
      </c>
    </row>
    <row r="71" spans="1:24">
      <c r="A71">
        <v>70</v>
      </c>
      <c r="B71" s="17" t="s">
        <v>540</v>
      </c>
      <c r="C71" s="17">
        <v>2002</v>
      </c>
      <c r="D71" s="17" t="s">
        <v>491</v>
      </c>
      <c r="E71" s="17">
        <v>157</v>
      </c>
      <c r="F71" s="17">
        <v>0</v>
      </c>
      <c r="G71" s="17"/>
      <c r="H71" s="17"/>
      <c r="I71" s="17"/>
      <c r="J71" s="17"/>
      <c r="K71" s="17"/>
      <c r="L71" s="17"/>
      <c r="M71" s="17"/>
      <c r="N71" s="17"/>
      <c r="O71" s="17">
        <v>0</v>
      </c>
      <c r="P71" s="17"/>
      <c r="Q71" s="17"/>
      <c r="R71" s="17"/>
      <c r="S71" s="17"/>
      <c r="T71" s="17"/>
      <c r="U71" s="17"/>
      <c r="V71" s="17"/>
      <c r="W71">
        <f>SUM(Таблица6[[#This Row],[Столбец5]:[Столбец23]])</f>
        <v>157</v>
      </c>
      <c r="X71" s="2">
        <v>70</v>
      </c>
    </row>
    <row r="72" spans="1:24">
      <c r="A72">
        <v>71</v>
      </c>
      <c r="B72" s="17" t="s">
        <v>339</v>
      </c>
      <c r="C72" s="17">
        <v>2002</v>
      </c>
      <c r="D72" s="17" t="s">
        <v>344</v>
      </c>
      <c r="E72" s="17"/>
      <c r="F72" s="17"/>
      <c r="G72" s="17"/>
      <c r="H72" s="17"/>
      <c r="I72" s="17"/>
      <c r="J72" s="17"/>
      <c r="K72" s="17"/>
      <c r="L72" s="17"/>
      <c r="M72" s="17"/>
      <c r="N72" s="17">
        <v>61</v>
      </c>
      <c r="O72" s="17"/>
      <c r="P72" s="17"/>
      <c r="Q72" s="17"/>
      <c r="R72" s="17"/>
      <c r="S72" s="17"/>
      <c r="T72" s="17">
        <v>87</v>
      </c>
      <c r="U72" s="17">
        <v>0</v>
      </c>
      <c r="V72" s="17"/>
      <c r="W72">
        <f>SUM(Таблица6[[#This Row],[Столбец5]:[Столбец23]])</f>
        <v>148</v>
      </c>
      <c r="X72" s="2">
        <v>71</v>
      </c>
    </row>
    <row r="73" spans="1:24">
      <c r="A73">
        <v>72</v>
      </c>
      <c r="B73" s="17" t="s">
        <v>509</v>
      </c>
      <c r="C73" s="17">
        <v>2002</v>
      </c>
      <c r="D73" s="17" t="s">
        <v>466</v>
      </c>
      <c r="E73" s="17"/>
      <c r="F73" s="17"/>
      <c r="G73" s="17"/>
      <c r="H73" s="17"/>
      <c r="I73" s="17">
        <v>0</v>
      </c>
      <c r="J73" s="17">
        <v>143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>
        <f>SUM(Таблица6[[#This Row],[Столбец5]:[Столбец23]])</f>
        <v>143</v>
      </c>
      <c r="X73" s="2">
        <v>72</v>
      </c>
    </row>
    <row r="74" spans="1:24">
      <c r="A74">
        <v>73</v>
      </c>
      <c r="B74" s="17" t="s">
        <v>701</v>
      </c>
      <c r="C74" s="17">
        <v>2001</v>
      </c>
      <c r="D74" s="17" t="s">
        <v>628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>
        <v>0</v>
      </c>
      <c r="P74" s="17"/>
      <c r="Q74" s="17"/>
      <c r="R74" s="17"/>
      <c r="S74" s="17"/>
      <c r="T74" s="17">
        <v>0</v>
      </c>
      <c r="U74" s="17">
        <v>139</v>
      </c>
      <c r="V74" s="17"/>
      <c r="W74">
        <f>SUM(Таблица6[[#This Row],[Столбец5]:[Столбец23]])</f>
        <v>139</v>
      </c>
      <c r="X74" s="2">
        <v>73</v>
      </c>
    </row>
    <row r="75" spans="1:24">
      <c r="A75">
        <v>74</v>
      </c>
      <c r="B75" t="s">
        <v>216</v>
      </c>
      <c r="C75">
        <v>2002</v>
      </c>
      <c r="D75" t="s">
        <v>173</v>
      </c>
      <c r="G75">
        <v>0</v>
      </c>
      <c r="H75">
        <v>137</v>
      </c>
      <c r="W75">
        <f>SUM(Таблица6[[#This Row],[Столбец5]:[Столбец23]])</f>
        <v>137</v>
      </c>
      <c r="X75" s="2">
        <v>74</v>
      </c>
    </row>
    <row r="76" spans="1:24">
      <c r="A76">
        <v>75</v>
      </c>
      <c r="B76" s="17" t="s">
        <v>507</v>
      </c>
      <c r="C76" s="17">
        <v>2001</v>
      </c>
      <c r="D76" s="17" t="s">
        <v>422</v>
      </c>
      <c r="E76" s="17"/>
      <c r="F76" s="17"/>
      <c r="G76" s="17"/>
      <c r="H76" s="17"/>
      <c r="I76" s="17">
        <v>9</v>
      </c>
      <c r="J76" s="17">
        <v>128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>
        <f>SUM(Таблица6[[#This Row],[Столбец5]:[Столбец23]])</f>
        <v>137</v>
      </c>
      <c r="X76" s="2">
        <v>75</v>
      </c>
    </row>
    <row r="77" spans="1:24">
      <c r="A77">
        <v>76</v>
      </c>
      <c r="B77" t="s">
        <v>207</v>
      </c>
      <c r="C77">
        <v>2002</v>
      </c>
      <c r="D77" t="s">
        <v>173</v>
      </c>
      <c r="G77">
        <v>132</v>
      </c>
      <c r="W77">
        <f>SUM(Таблица6[[#This Row],[Столбец5]:[Столбец23]])</f>
        <v>132</v>
      </c>
      <c r="X77" s="2">
        <v>76</v>
      </c>
    </row>
    <row r="78" spans="1:24">
      <c r="A78">
        <v>77</v>
      </c>
      <c r="B78" s="17" t="s">
        <v>501</v>
      </c>
      <c r="C78" s="17">
        <v>2002</v>
      </c>
      <c r="D78" s="17" t="s">
        <v>60</v>
      </c>
      <c r="E78" s="17">
        <v>0</v>
      </c>
      <c r="F78" s="17">
        <v>130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>
        <f>SUM(Таблица6[[#This Row],[Столбец5]:[Столбец23]])</f>
        <v>130</v>
      </c>
      <c r="X78" s="2">
        <v>77</v>
      </c>
    </row>
    <row r="79" spans="1:24">
      <c r="A79">
        <v>78</v>
      </c>
      <c r="B79" t="s">
        <v>209</v>
      </c>
      <c r="C79">
        <v>2002</v>
      </c>
      <c r="D79" t="s">
        <v>68</v>
      </c>
      <c r="G79">
        <v>76</v>
      </c>
      <c r="H79">
        <v>40</v>
      </c>
      <c r="W79">
        <f>SUM(Таблица6[[#This Row],[Столбец5]:[Столбец23]])</f>
        <v>116</v>
      </c>
      <c r="X79" s="2">
        <v>78</v>
      </c>
    </row>
    <row r="80" spans="1:24">
      <c r="A80">
        <v>79</v>
      </c>
      <c r="B80" t="s">
        <v>226</v>
      </c>
      <c r="C80">
        <v>2002</v>
      </c>
      <c r="D80" t="s">
        <v>48</v>
      </c>
      <c r="G80">
        <v>0</v>
      </c>
      <c r="K80">
        <v>0</v>
      </c>
      <c r="L80">
        <v>6</v>
      </c>
      <c r="O80">
        <v>39</v>
      </c>
      <c r="R80">
        <v>65</v>
      </c>
      <c r="S80">
        <v>0</v>
      </c>
      <c r="W80">
        <f>SUM(Таблица6[[#This Row],[Столбец5]:[Столбец23]])</f>
        <v>110</v>
      </c>
      <c r="X80" s="2">
        <v>79</v>
      </c>
    </row>
    <row r="81" spans="1:24">
      <c r="A81">
        <v>80</v>
      </c>
      <c r="B81" t="s">
        <v>224</v>
      </c>
      <c r="C81">
        <v>2001</v>
      </c>
      <c r="D81" t="s">
        <v>50</v>
      </c>
      <c r="G81">
        <v>0</v>
      </c>
      <c r="M81">
        <v>0</v>
      </c>
      <c r="N81">
        <v>0</v>
      </c>
      <c r="R81">
        <v>0</v>
      </c>
      <c r="S81">
        <v>110</v>
      </c>
      <c r="V81">
        <v>0</v>
      </c>
      <c r="W81">
        <f>SUM(Таблица6[[#This Row],[Столбец5]:[Столбец23]])</f>
        <v>110</v>
      </c>
      <c r="X81" s="2">
        <v>80</v>
      </c>
    </row>
    <row r="82" spans="1:24">
      <c r="A82">
        <v>81</v>
      </c>
      <c r="B82" s="17" t="s">
        <v>518</v>
      </c>
      <c r="C82" s="17">
        <v>2002</v>
      </c>
      <c r="D82" s="17" t="s">
        <v>519</v>
      </c>
      <c r="E82" s="17"/>
      <c r="F82" s="17"/>
      <c r="G82" s="17"/>
      <c r="H82" s="17"/>
      <c r="I82" s="17">
        <v>0</v>
      </c>
      <c r="J82" s="17">
        <v>100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>
        <f>SUM(Таблица6[[#This Row],[Столбец5]:[Столбец23]])</f>
        <v>100</v>
      </c>
      <c r="X82" s="2">
        <v>81</v>
      </c>
    </row>
    <row r="83" spans="1:24">
      <c r="A83">
        <v>82</v>
      </c>
      <c r="B83" s="17" t="s">
        <v>544</v>
      </c>
      <c r="C83" s="17">
        <v>2002</v>
      </c>
      <c r="D83" s="17" t="s">
        <v>124</v>
      </c>
      <c r="E83" s="17">
        <v>93</v>
      </c>
      <c r="F83" s="17">
        <v>0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>
        <f>SUM(Таблица6[[#This Row],[Столбец5]:[Столбец23]])</f>
        <v>93</v>
      </c>
      <c r="X83" s="2">
        <v>82</v>
      </c>
    </row>
    <row r="84" spans="1:24">
      <c r="A84">
        <v>83</v>
      </c>
      <c r="B84" t="s">
        <v>878</v>
      </c>
      <c r="C84">
        <v>2002</v>
      </c>
      <c r="D84" t="s">
        <v>125</v>
      </c>
      <c r="R84">
        <v>0</v>
      </c>
      <c r="S84">
        <v>85</v>
      </c>
      <c r="T84">
        <v>0</v>
      </c>
      <c r="U84">
        <v>0</v>
      </c>
      <c r="W84">
        <f>SUM(Таблица6[[#This Row],[Столбец5]:[Столбец23]])</f>
        <v>85</v>
      </c>
      <c r="X84" s="2">
        <v>83</v>
      </c>
    </row>
    <row r="85" spans="1:24">
      <c r="A85">
        <v>84</v>
      </c>
      <c r="B85" t="s">
        <v>215</v>
      </c>
      <c r="C85">
        <v>2001</v>
      </c>
      <c r="D85" t="s">
        <v>52</v>
      </c>
      <c r="G85">
        <v>0</v>
      </c>
      <c r="H85">
        <v>83</v>
      </c>
      <c r="W85">
        <f>SUM(Таблица6[[#This Row],[Столбец5]:[Столбец23]])</f>
        <v>83</v>
      </c>
      <c r="X85" s="2">
        <v>84</v>
      </c>
    </row>
    <row r="86" spans="1:24">
      <c r="A86">
        <v>85</v>
      </c>
      <c r="B86" s="17" t="s">
        <v>503</v>
      </c>
      <c r="C86" s="17">
        <v>2001</v>
      </c>
      <c r="D86" s="17" t="s">
        <v>36</v>
      </c>
      <c r="E86" s="17"/>
      <c r="F86" s="17"/>
      <c r="G86" s="17"/>
      <c r="H86" s="17"/>
      <c r="I86" s="17">
        <v>78</v>
      </c>
      <c r="J86" s="17">
        <v>0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>
        <f>SUM(Таблица6[[#This Row],[Столбец5]:[Столбец23]])</f>
        <v>78</v>
      </c>
      <c r="X86" s="2">
        <v>85</v>
      </c>
    </row>
    <row r="87" spans="1:24">
      <c r="A87">
        <v>86</v>
      </c>
      <c r="B87" s="17" t="s">
        <v>545</v>
      </c>
      <c r="C87" s="17">
        <v>2001</v>
      </c>
      <c r="D87" s="17" t="s">
        <v>546</v>
      </c>
      <c r="E87" s="17">
        <v>65</v>
      </c>
      <c r="F87" s="17">
        <v>0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>
        <f>SUM(Таблица6[[#This Row],[Столбец5]:[Столбец23]])</f>
        <v>65</v>
      </c>
      <c r="X87" s="2">
        <v>86</v>
      </c>
    </row>
    <row r="88" spans="1:24">
      <c r="A88">
        <v>87</v>
      </c>
      <c r="B88" s="17" t="s">
        <v>505</v>
      </c>
      <c r="C88" s="17">
        <v>2001</v>
      </c>
      <c r="D88" s="17" t="s">
        <v>422</v>
      </c>
      <c r="E88" s="17"/>
      <c r="F88" s="17"/>
      <c r="G88" s="17"/>
      <c r="H88" s="17"/>
      <c r="I88" s="17">
        <v>34</v>
      </c>
      <c r="J88" s="17">
        <v>30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>
        <f>SUM(Таблица6[[#This Row],[Столбец5]:[Столбец23]])</f>
        <v>64</v>
      </c>
      <c r="X88" s="2">
        <v>87</v>
      </c>
    </row>
    <row r="89" spans="1:24">
      <c r="A89">
        <v>88</v>
      </c>
      <c r="B89" s="17" t="s">
        <v>499</v>
      </c>
      <c r="C89" s="17">
        <v>2002</v>
      </c>
      <c r="D89" s="17" t="s">
        <v>173</v>
      </c>
      <c r="E89" s="17"/>
      <c r="F89" s="17"/>
      <c r="G89" s="17"/>
      <c r="H89" s="17">
        <v>63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>
        <f>SUM(Таблица6[[#This Row],[Столбец5]:[Столбец23]])</f>
        <v>63</v>
      </c>
      <c r="X89" s="2">
        <v>88</v>
      </c>
    </row>
    <row r="90" spans="1:24">
      <c r="A90">
        <v>89</v>
      </c>
      <c r="B90" s="17" t="s">
        <v>513</v>
      </c>
      <c r="C90" s="17">
        <v>2001</v>
      </c>
      <c r="D90" s="17" t="s">
        <v>36</v>
      </c>
      <c r="E90" s="17"/>
      <c r="F90" s="17"/>
      <c r="G90" s="17"/>
      <c r="H90" s="17"/>
      <c r="I90" s="17">
        <v>0</v>
      </c>
      <c r="J90" s="17">
        <v>62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>
        <f>SUM(Таблица6[[#This Row],[Столбец5]:[Столбец23]])</f>
        <v>62</v>
      </c>
      <c r="X90" s="2">
        <v>89</v>
      </c>
    </row>
    <row r="91" spans="1:24">
      <c r="A91">
        <v>90</v>
      </c>
      <c r="B91" s="17" t="s">
        <v>547</v>
      </c>
      <c r="C91" s="17"/>
      <c r="D91" s="17" t="s">
        <v>394</v>
      </c>
      <c r="E91" s="17">
        <v>60</v>
      </c>
      <c r="F91" s="17">
        <v>0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>
        <f>SUM(Таблица6[[#This Row],[Столбец5]:[Столбец23]])</f>
        <v>60</v>
      </c>
      <c r="X91" s="2">
        <v>90</v>
      </c>
    </row>
    <row r="92" spans="1:24">
      <c r="A92">
        <v>91</v>
      </c>
      <c r="B92" s="17" t="s">
        <v>877</v>
      </c>
      <c r="C92" s="17">
        <v>2002</v>
      </c>
      <c r="D92" s="17" t="s">
        <v>60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>
        <v>0</v>
      </c>
      <c r="P92" s="17"/>
      <c r="Q92" s="17"/>
      <c r="R92" s="17"/>
      <c r="S92" s="17"/>
      <c r="T92" s="17">
        <v>0</v>
      </c>
      <c r="U92" s="17">
        <v>56</v>
      </c>
      <c r="V92" s="17"/>
      <c r="W92">
        <f>SUM(Таблица6[[#This Row],[Столбец5]:[Столбец23]])</f>
        <v>56</v>
      </c>
      <c r="X92" s="2">
        <v>91</v>
      </c>
    </row>
    <row r="93" spans="1:24">
      <c r="A93">
        <v>92</v>
      </c>
      <c r="B93" t="s">
        <v>223</v>
      </c>
      <c r="C93">
        <v>2002</v>
      </c>
      <c r="D93" t="s">
        <v>52</v>
      </c>
      <c r="G93">
        <v>0</v>
      </c>
      <c r="H93">
        <v>49</v>
      </c>
      <c r="O93">
        <v>0</v>
      </c>
      <c r="W93">
        <f>SUM(Таблица6[[#This Row],[Столбец5]:[Столбец23]])</f>
        <v>49</v>
      </c>
      <c r="X93" s="2">
        <v>92</v>
      </c>
    </row>
    <row r="94" spans="1:24">
      <c r="A94">
        <v>93</v>
      </c>
      <c r="B94" t="s">
        <v>779</v>
      </c>
      <c r="C94">
        <v>2002</v>
      </c>
      <c r="D94" t="s">
        <v>747</v>
      </c>
      <c r="R94">
        <v>0</v>
      </c>
      <c r="S94">
        <v>47</v>
      </c>
      <c r="W94">
        <f>SUM(Таблица6[[#This Row],[Столбец5]:[Столбец23]])</f>
        <v>47</v>
      </c>
      <c r="X94" s="2">
        <v>93</v>
      </c>
    </row>
    <row r="95" spans="1:24">
      <c r="A95">
        <v>94</v>
      </c>
      <c r="B95" s="17" t="s">
        <v>554</v>
      </c>
      <c r="C95" s="17">
        <v>2001</v>
      </c>
      <c r="D95" s="17" t="s">
        <v>555</v>
      </c>
      <c r="E95" s="17"/>
      <c r="F95" s="17">
        <v>39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>
        <f>SUM(Таблица6[[#This Row],[Столбец5]:[Столбец23]])</f>
        <v>39</v>
      </c>
      <c r="X95" s="2">
        <v>94</v>
      </c>
    </row>
    <row r="96" spans="1:24">
      <c r="A96">
        <v>95</v>
      </c>
      <c r="B96" s="17" t="s">
        <v>736</v>
      </c>
      <c r="C96" s="17">
        <v>2001</v>
      </c>
      <c r="D96" s="17" t="s">
        <v>38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>
        <v>0</v>
      </c>
      <c r="Q96" s="17">
        <v>31</v>
      </c>
      <c r="R96" s="17"/>
      <c r="S96" s="17"/>
      <c r="T96" s="17"/>
      <c r="U96" s="17"/>
      <c r="V96" s="17"/>
      <c r="W96">
        <f>SUM(Таблица6[[#This Row],[Столбец5]:[Столбец23]])</f>
        <v>31</v>
      </c>
      <c r="X96" s="2">
        <v>95</v>
      </c>
    </row>
    <row r="97" spans="1:24">
      <c r="A97">
        <v>96</v>
      </c>
      <c r="B97" s="17" t="s">
        <v>556</v>
      </c>
      <c r="C97" s="17">
        <v>2001</v>
      </c>
      <c r="D97" s="17" t="s">
        <v>89</v>
      </c>
      <c r="E97" s="17"/>
      <c r="F97" s="17">
        <v>28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>
        <f>SUM(Таблица6[[#This Row],[Столбец5]:[Столбец23]])</f>
        <v>28</v>
      </c>
      <c r="X97" s="2">
        <v>96</v>
      </c>
    </row>
    <row r="98" spans="1:24">
      <c r="A98">
        <v>97</v>
      </c>
      <c r="B98" t="s">
        <v>267</v>
      </c>
      <c r="C98">
        <v>2002</v>
      </c>
      <c r="D98" t="s">
        <v>173</v>
      </c>
      <c r="G98">
        <v>0</v>
      </c>
      <c r="H98">
        <v>26</v>
      </c>
      <c r="W98">
        <f>SUM(Таблица6[[#This Row],[Столбец5]:[Столбец23]])</f>
        <v>26</v>
      </c>
      <c r="X98" s="2">
        <v>97</v>
      </c>
    </row>
    <row r="99" spans="1:24">
      <c r="A99">
        <v>98</v>
      </c>
      <c r="B99" t="s">
        <v>774</v>
      </c>
      <c r="C99">
        <v>2001</v>
      </c>
      <c r="D99" t="s">
        <v>756</v>
      </c>
      <c r="R99">
        <v>0</v>
      </c>
      <c r="S99">
        <v>23</v>
      </c>
      <c r="W99">
        <f>SUM(Таблица6[[#This Row],[Столбец5]:[Столбец23]])</f>
        <v>23</v>
      </c>
      <c r="X99" s="2">
        <v>98</v>
      </c>
    </row>
    <row r="100" spans="1:24">
      <c r="A100">
        <v>99</v>
      </c>
      <c r="B100" s="17" t="s">
        <v>876</v>
      </c>
      <c r="C100" s="17">
        <v>2002</v>
      </c>
      <c r="D100" s="17" t="s">
        <v>859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>
        <v>17</v>
      </c>
      <c r="U100" s="17">
        <v>0</v>
      </c>
      <c r="V100" s="17"/>
      <c r="W100">
        <f>SUM(Таблица6[[#This Row],[Столбец5]:[Столбец23]])</f>
        <v>17</v>
      </c>
      <c r="X100" s="2">
        <v>99</v>
      </c>
    </row>
    <row r="101" spans="1:24">
      <c r="A101">
        <v>100</v>
      </c>
      <c r="B101" s="17" t="s">
        <v>506</v>
      </c>
      <c r="C101" s="17">
        <v>2000</v>
      </c>
      <c r="D101" s="17" t="s">
        <v>422</v>
      </c>
      <c r="E101" s="17"/>
      <c r="F101" s="17"/>
      <c r="G101" s="17"/>
      <c r="H101" s="17"/>
      <c r="I101" s="17">
        <v>14</v>
      </c>
      <c r="J101" s="17">
        <v>0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>
        <f>SUM(Таблица6[[#This Row],[Столбец5]:[Столбец23]])</f>
        <v>14</v>
      </c>
      <c r="X101" s="2">
        <v>100</v>
      </c>
    </row>
    <row r="102" spans="1:24">
      <c r="A102">
        <v>101</v>
      </c>
      <c r="B102" s="17" t="s">
        <v>500</v>
      </c>
      <c r="C102" s="17">
        <v>2002</v>
      </c>
      <c r="D102" s="17" t="s">
        <v>173</v>
      </c>
      <c r="E102" s="17"/>
      <c r="F102" s="17"/>
      <c r="G102" s="17"/>
      <c r="H102" s="17">
        <v>9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>
        <f>SUM(Таблица6[[#This Row],[Столбец5]:[Столбец23]])</f>
        <v>9</v>
      </c>
      <c r="X102" s="2">
        <v>101</v>
      </c>
    </row>
    <row r="103" spans="1:24">
      <c r="A103">
        <v>102</v>
      </c>
      <c r="B103" s="17" t="s">
        <v>557</v>
      </c>
      <c r="C103" s="17">
        <v>2002</v>
      </c>
      <c r="D103" s="17" t="s">
        <v>60</v>
      </c>
      <c r="E103" s="17"/>
      <c r="F103" s="17">
        <v>9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>
        <f>SUM(Таблица6[[#This Row],[Столбец5]:[Столбец23]])</f>
        <v>9</v>
      </c>
      <c r="X103" s="2">
        <v>102</v>
      </c>
    </row>
    <row r="104" spans="1:24">
      <c r="A104">
        <v>103</v>
      </c>
      <c r="B104" t="s">
        <v>213</v>
      </c>
      <c r="C104">
        <v>2002</v>
      </c>
      <c r="D104" t="s">
        <v>49</v>
      </c>
      <c r="F104">
        <v>0</v>
      </c>
      <c r="G104">
        <v>0</v>
      </c>
      <c r="O104">
        <v>0</v>
      </c>
      <c r="P104">
        <v>0</v>
      </c>
      <c r="Q104">
        <v>9</v>
      </c>
      <c r="W104">
        <f>SUM(Таблица6[[#This Row],[Столбец5]:[Столбец23]])</f>
        <v>9</v>
      </c>
      <c r="X104" s="2">
        <v>103</v>
      </c>
    </row>
    <row r="105" spans="1:24">
      <c r="A105">
        <v>104</v>
      </c>
      <c r="B105" t="s">
        <v>268</v>
      </c>
      <c r="C105">
        <v>2001</v>
      </c>
      <c r="D105" t="s">
        <v>126</v>
      </c>
      <c r="E105">
        <v>0</v>
      </c>
      <c r="F105">
        <v>0</v>
      </c>
      <c r="G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W105">
        <f>SUM(Таблица6[[#This Row],[Столбец5]:[Столбец23]])</f>
        <v>0</v>
      </c>
    </row>
    <row r="106" spans="1:24">
      <c r="A106">
        <v>105</v>
      </c>
      <c r="B106" t="s">
        <v>348</v>
      </c>
      <c r="C106">
        <v>2000</v>
      </c>
      <c r="D106" t="s">
        <v>176</v>
      </c>
      <c r="M106">
        <v>0</v>
      </c>
      <c r="N106">
        <v>0</v>
      </c>
      <c r="W106">
        <f>SUM(Таблица6[[#This Row],[Столбец5]:[Столбец23]])</f>
        <v>0</v>
      </c>
    </row>
    <row r="107" spans="1:24">
      <c r="A107">
        <v>106</v>
      </c>
      <c r="B107" t="s">
        <v>347</v>
      </c>
      <c r="C107">
        <v>2000</v>
      </c>
      <c r="D107" t="s">
        <v>176</v>
      </c>
      <c r="M107">
        <v>0</v>
      </c>
      <c r="W107">
        <f>SUM(Таблица6[[#This Row],[Столбец5]:[Столбец23]])</f>
        <v>0</v>
      </c>
    </row>
    <row r="108" spans="1:24">
      <c r="A108">
        <v>107</v>
      </c>
      <c r="B108" t="s">
        <v>217</v>
      </c>
      <c r="C108">
        <v>2001</v>
      </c>
      <c r="D108" t="s">
        <v>173</v>
      </c>
      <c r="G108">
        <v>0</v>
      </c>
      <c r="W108">
        <f>SUM(Таблица6[[#This Row],[Столбец5]:[Столбец23]])</f>
        <v>0</v>
      </c>
    </row>
    <row r="109" spans="1:24">
      <c r="A109">
        <v>108</v>
      </c>
      <c r="B109" t="s">
        <v>337</v>
      </c>
      <c r="C109">
        <v>2002</v>
      </c>
      <c r="D109" t="s">
        <v>338</v>
      </c>
      <c r="K109">
        <v>0</v>
      </c>
      <c r="L109">
        <v>0</v>
      </c>
      <c r="W109">
        <f>SUM(Таблица6[[#This Row],[Столбец5]:[Столбец23]])</f>
        <v>0</v>
      </c>
    </row>
    <row r="110" spans="1:24">
      <c r="A110">
        <v>109</v>
      </c>
      <c r="B110" t="s">
        <v>559</v>
      </c>
      <c r="C110">
        <v>2002</v>
      </c>
      <c r="D110" t="s">
        <v>560</v>
      </c>
      <c r="E110">
        <v>0</v>
      </c>
      <c r="F110">
        <v>0</v>
      </c>
      <c r="K110">
        <v>0</v>
      </c>
      <c r="L110">
        <v>0</v>
      </c>
      <c r="W110">
        <f>SUM(Таблица6[[#This Row],[Столбец5]:[Столбец23]])</f>
        <v>0</v>
      </c>
    </row>
    <row r="111" spans="1:24">
      <c r="A111">
        <v>110</v>
      </c>
      <c r="B111" t="s">
        <v>270</v>
      </c>
      <c r="C111">
        <v>2002</v>
      </c>
      <c r="D111" t="s">
        <v>173</v>
      </c>
      <c r="G111">
        <v>0</v>
      </c>
      <c r="W111">
        <f>SUM(Таблица6[[#This Row],[Столбец5]:[Столбец23]])</f>
        <v>0</v>
      </c>
    </row>
    <row r="112" spans="1:24">
      <c r="A112">
        <v>111</v>
      </c>
      <c r="B112" t="s">
        <v>220</v>
      </c>
      <c r="C112">
        <v>2002</v>
      </c>
      <c r="D112" t="s">
        <v>173</v>
      </c>
      <c r="G112">
        <v>0</v>
      </c>
      <c r="W112">
        <f>SUM(Таблица6[[#This Row],[Столбец5]:[Столбец23]])</f>
        <v>0</v>
      </c>
    </row>
    <row r="113" spans="1:24">
      <c r="A113">
        <v>112</v>
      </c>
      <c r="B113" t="s">
        <v>269</v>
      </c>
      <c r="C113">
        <v>2001</v>
      </c>
      <c r="D113" t="s">
        <v>52</v>
      </c>
      <c r="G113">
        <v>0</v>
      </c>
      <c r="O113">
        <v>0</v>
      </c>
      <c r="W113">
        <f>SUM(Таблица6[[#This Row],[Столбец5]:[Столбец23]])</f>
        <v>0</v>
      </c>
    </row>
    <row r="114" spans="1:24">
      <c r="A114">
        <v>113</v>
      </c>
      <c r="B114" t="s">
        <v>271</v>
      </c>
      <c r="C114">
        <v>2002</v>
      </c>
      <c r="D114" t="s">
        <v>52</v>
      </c>
      <c r="G114">
        <v>0</v>
      </c>
      <c r="W114">
        <f>SUM(Таблица6[[#This Row],[Столбец5]:[Столбец23]])</f>
        <v>0</v>
      </c>
    </row>
    <row r="115" spans="1:24">
      <c r="A115">
        <v>114</v>
      </c>
      <c r="B115" t="s">
        <v>222</v>
      </c>
      <c r="C115">
        <v>2001</v>
      </c>
      <c r="D115" t="s">
        <v>52</v>
      </c>
      <c r="G115">
        <v>0</v>
      </c>
      <c r="W115">
        <f>SUM(Таблица6[[#This Row],[Столбец5]:[Столбец23]])</f>
        <v>0</v>
      </c>
    </row>
    <row r="116" spans="1:24">
      <c r="A116">
        <v>115</v>
      </c>
      <c r="B116" t="s">
        <v>272</v>
      </c>
      <c r="C116">
        <v>2001</v>
      </c>
      <c r="D116" t="s">
        <v>176</v>
      </c>
      <c r="G116">
        <v>0</v>
      </c>
      <c r="W116">
        <f>SUM(Таблица6[[#This Row],[Столбец5]:[Столбец23]])</f>
        <v>0</v>
      </c>
    </row>
    <row r="117" spans="1:24">
      <c r="A117">
        <v>116</v>
      </c>
      <c r="B117" s="17" t="s">
        <v>508</v>
      </c>
      <c r="C117" s="17">
        <v>2001</v>
      </c>
      <c r="D117" s="17" t="s">
        <v>422</v>
      </c>
      <c r="E117" s="17"/>
      <c r="F117" s="17"/>
      <c r="G117" s="17"/>
      <c r="H117" s="17"/>
      <c r="I117" s="17">
        <v>0</v>
      </c>
      <c r="J117" s="17">
        <v>0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>
        <f>SUM(Таблица6[[#This Row],[Столбец5]:[Столбец23]])</f>
        <v>0</v>
      </c>
      <c r="X117" s="17"/>
    </row>
    <row r="118" spans="1:24">
      <c r="A118">
        <v>117</v>
      </c>
      <c r="B118" s="17" t="s">
        <v>510</v>
      </c>
      <c r="C118" s="17">
        <v>2002</v>
      </c>
      <c r="D118" s="17" t="s">
        <v>511</v>
      </c>
      <c r="E118" s="17"/>
      <c r="F118" s="17"/>
      <c r="G118" s="17"/>
      <c r="H118" s="17"/>
      <c r="I118" s="17">
        <v>0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>
        <f>SUM(Таблица6[[#This Row],[Столбец5]:[Столбец23]])</f>
        <v>0</v>
      </c>
      <c r="X118" s="17"/>
    </row>
    <row r="119" spans="1:24">
      <c r="A119">
        <v>118</v>
      </c>
      <c r="B119" s="17" t="s">
        <v>512</v>
      </c>
      <c r="C119" s="17">
        <v>2001</v>
      </c>
      <c r="D119" s="17" t="s">
        <v>422</v>
      </c>
      <c r="E119" s="17"/>
      <c r="F119" s="17"/>
      <c r="G119" s="17"/>
      <c r="H119" s="17"/>
      <c r="I119" s="17">
        <v>0</v>
      </c>
      <c r="J119" s="17">
        <v>0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>
        <f>SUM(Таблица6[[#This Row],[Столбец5]:[Столбец23]])</f>
        <v>0</v>
      </c>
      <c r="X119" s="17"/>
    </row>
    <row r="120" spans="1:24">
      <c r="A120">
        <v>119</v>
      </c>
      <c r="B120" s="17" t="s">
        <v>514</v>
      </c>
      <c r="C120" s="17">
        <v>2002</v>
      </c>
      <c r="D120" s="17" t="s">
        <v>459</v>
      </c>
      <c r="E120" s="17"/>
      <c r="F120" s="17"/>
      <c r="G120" s="17"/>
      <c r="H120" s="17"/>
      <c r="I120" s="17">
        <v>0</v>
      </c>
      <c r="J120" s="17">
        <v>0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>
        <f>SUM(Таблица6[[#This Row],[Столбец5]:[Столбец23]])</f>
        <v>0</v>
      </c>
      <c r="X120" s="17"/>
    </row>
    <row r="121" spans="1:24">
      <c r="A121">
        <v>120</v>
      </c>
      <c r="B121" s="17" t="s">
        <v>515</v>
      </c>
      <c r="C121" s="17">
        <v>2002</v>
      </c>
      <c r="D121" s="17" t="s">
        <v>459</v>
      </c>
      <c r="E121" s="17"/>
      <c r="F121" s="17"/>
      <c r="G121" s="17"/>
      <c r="H121" s="17"/>
      <c r="I121" s="17">
        <v>0</v>
      </c>
      <c r="J121" s="17">
        <v>0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>
        <f>SUM(Таблица6[[#This Row],[Столбец5]:[Столбец23]])</f>
        <v>0</v>
      </c>
      <c r="X121" s="17"/>
    </row>
    <row r="122" spans="1:24">
      <c r="A122">
        <v>121</v>
      </c>
      <c r="B122" s="17" t="s">
        <v>516</v>
      </c>
      <c r="C122" s="17">
        <v>2002</v>
      </c>
      <c r="D122" s="17" t="s">
        <v>60</v>
      </c>
      <c r="E122" s="17"/>
      <c r="F122" s="17"/>
      <c r="G122" s="17"/>
      <c r="H122" s="17"/>
      <c r="I122" s="17">
        <v>0</v>
      </c>
      <c r="J122" s="17">
        <v>0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>
        <f>SUM(Таблица6[[#This Row],[Столбец5]:[Столбец23]])</f>
        <v>0</v>
      </c>
      <c r="X122" s="17"/>
    </row>
    <row r="123" spans="1:24">
      <c r="A123">
        <v>122</v>
      </c>
      <c r="B123" s="17" t="s">
        <v>517</v>
      </c>
      <c r="C123" s="17">
        <v>2002</v>
      </c>
      <c r="D123" s="17" t="s">
        <v>60</v>
      </c>
      <c r="E123" s="17"/>
      <c r="F123" s="17"/>
      <c r="G123" s="17"/>
      <c r="H123" s="17"/>
      <c r="I123" s="17">
        <v>0</v>
      </c>
      <c r="J123" s="17">
        <v>0</v>
      </c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>
        <f>SUM(Таблица6[[#This Row],[Столбец5]:[Столбец23]])</f>
        <v>0</v>
      </c>
      <c r="X123" s="17"/>
    </row>
    <row r="124" spans="1:24">
      <c r="A124">
        <v>123</v>
      </c>
      <c r="B124" s="17" t="s">
        <v>520</v>
      </c>
      <c r="C124" s="17">
        <v>2001</v>
      </c>
      <c r="D124" s="17" t="s">
        <v>519</v>
      </c>
      <c r="E124" s="17"/>
      <c r="F124" s="17"/>
      <c r="G124" s="17"/>
      <c r="H124" s="17"/>
      <c r="I124" s="17">
        <v>0</v>
      </c>
      <c r="J124" s="17">
        <v>0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>
        <f>SUM(Таблица6[[#This Row],[Столбец5]:[Столбец23]])</f>
        <v>0</v>
      </c>
      <c r="X124" s="17"/>
    </row>
    <row r="125" spans="1:24">
      <c r="A125">
        <v>124</v>
      </c>
      <c r="B125" s="17" t="s">
        <v>521</v>
      </c>
      <c r="C125" s="17">
        <v>2002</v>
      </c>
      <c r="D125" s="17" t="s">
        <v>519</v>
      </c>
      <c r="E125" s="17"/>
      <c r="F125" s="17"/>
      <c r="G125" s="17"/>
      <c r="H125" s="17"/>
      <c r="I125" s="17">
        <v>0</v>
      </c>
      <c r="J125" s="17">
        <v>0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>
        <f>SUM(Таблица6[[#This Row],[Столбец5]:[Столбец23]])</f>
        <v>0</v>
      </c>
      <c r="X125" s="17"/>
    </row>
    <row r="126" spans="1:24">
      <c r="A126">
        <v>125</v>
      </c>
      <c r="B126" s="17" t="s">
        <v>549</v>
      </c>
      <c r="C126" s="17">
        <v>2001</v>
      </c>
      <c r="D126" s="17" t="s">
        <v>89</v>
      </c>
      <c r="E126" s="17">
        <v>0</v>
      </c>
      <c r="F126" s="17">
        <v>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>
        <f>SUM(Таблица6[[#This Row],[Столбец5]:[Столбец23]])</f>
        <v>0</v>
      </c>
      <c r="X126" s="17"/>
    </row>
    <row r="127" spans="1:24">
      <c r="A127">
        <v>126</v>
      </c>
      <c r="B127" s="17" t="s">
        <v>550</v>
      </c>
      <c r="C127" s="17">
        <v>2002</v>
      </c>
      <c r="D127" s="17" t="s">
        <v>124</v>
      </c>
      <c r="E127" s="17">
        <v>0</v>
      </c>
      <c r="F127" s="17">
        <v>0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>
        <f>SUM(Таблица6[[#This Row],[Столбец5]:[Столбец23]])</f>
        <v>0</v>
      </c>
      <c r="X127" s="17"/>
    </row>
    <row r="128" spans="1:24">
      <c r="A128">
        <v>127</v>
      </c>
      <c r="B128" s="17" t="s">
        <v>551</v>
      </c>
      <c r="C128" s="17">
        <v>2001</v>
      </c>
      <c r="D128" s="17" t="s">
        <v>539</v>
      </c>
      <c r="E128" s="17">
        <v>0</v>
      </c>
      <c r="F128" s="17">
        <v>0</v>
      </c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>
        <f>SUM(Таблица6[[#This Row],[Столбец5]:[Столбец23]])</f>
        <v>0</v>
      </c>
      <c r="X128" s="17"/>
    </row>
    <row r="129" spans="1:24">
      <c r="A129">
        <v>128</v>
      </c>
      <c r="B129" s="17" t="s">
        <v>552</v>
      </c>
      <c r="C129" s="17">
        <v>2002</v>
      </c>
      <c r="D129" s="17" t="s">
        <v>491</v>
      </c>
      <c r="E129" s="17">
        <v>0</v>
      </c>
      <c r="F129" s="17">
        <v>0</v>
      </c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>
        <f>SUM(Таблица6[[#This Row],[Столбец5]:[Столбец23]])</f>
        <v>0</v>
      </c>
      <c r="X129" s="17"/>
    </row>
    <row r="130" spans="1:24">
      <c r="A130">
        <v>129</v>
      </c>
      <c r="B130" s="17" t="s">
        <v>553</v>
      </c>
      <c r="C130" s="17">
        <v>2001</v>
      </c>
      <c r="D130" s="17" t="s">
        <v>49</v>
      </c>
      <c r="E130" s="17">
        <v>0</v>
      </c>
      <c r="F130" s="17">
        <v>0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>
        <f>SUM(Таблица6[[#This Row],[Столбец5]:[Столбец23]])</f>
        <v>0</v>
      </c>
      <c r="X130" s="17"/>
    </row>
    <row r="131" spans="1:24">
      <c r="A131">
        <v>130</v>
      </c>
      <c r="B131" s="17" t="s">
        <v>558</v>
      </c>
      <c r="C131" s="17">
        <v>2002</v>
      </c>
      <c r="D131" s="17" t="s">
        <v>89</v>
      </c>
      <c r="E131" s="17"/>
      <c r="F131" s="17">
        <v>0</v>
      </c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>
        <f>SUM(Таблица6[[#This Row],[Столбец5]:[Столбец23]])</f>
        <v>0</v>
      </c>
      <c r="X131" s="17"/>
    </row>
    <row r="132" spans="1:24">
      <c r="A132">
        <v>131</v>
      </c>
      <c r="B132" s="17" t="s">
        <v>561</v>
      </c>
      <c r="C132" s="17"/>
      <c r="D132" s="17" t="s">
        <v>392</v>
      </c>
      <c r="E132" s="17"/>
      <c r="F132" s="17">
        <v>0</v>
      </c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>
        <f>SUM(Таблица6[[#This Row],[Столбец5]:[Столбец23]])</f>
        <v>0</v>
      </c>
      <c r="X132" s="17"/>
    </row>
    <row r="133" spans="1:24">
      <c r="A133">
        <v>132</v>
      </c>
      <c r="B133" s="17" t="s">
        <v>562</v>
      </c>
      <c r="C133" s="17"/>
      <c r="D133" s="17" t="s">
        <v>392</v>
      </c>
      <c r="E133" s="17"/>
      <c r="F133" s="17">
        <v>0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>
        <f>SUM(Таблица6[[#This Row],[Столбец5]:[Столбец23]])</f>
        <v>0</v>
      </c>
      <c r="X133" s="17"/>
    </row>
    <row r="134" spans="1:24">
      <c r="A134">
        <v>133</v>
      </c>
      <c r="B134" t="s">
        <v>694</v>
      </c>
      <c r="C134">
        <v>2001</v>
      </c>
      <c r="D134" t="s">
        <v>693</v>
      </c>
      <c r="O134">
        <v>0</v>
      </c>
      <c r="W134">
        <f>SUM(Таблица6[[#This Row],[Столбец5]:[Столбец23]])</f>
        <v>0</v>
      </c>
    </row>
    <row r="135" spans="1:24">
      <c r="A135">
        <v>134</v>
      </c>
      <c r="B135" t="s">
        <v>696</v>
      </c>
      <c r="C135">
        <v>2002</v>
      </c>
      <c r="D135" t="s">
        <v>645</v>
      </c>
      <c r="O135">
        <v>0</v>
      </c>
      <c r="W135">
        <f>SUM(Таблица6[[#This Row],[Столбец5]:[Столбец23]])</f>
        <v>0</v>
      </c>
    </row>
    <row r="136" spans="1:24">
      <c r="A136">
        <v>135</v>
      </c>
      <c r="B136" s="17" t="s">
        <v>699</v>
      </c>
      <c r="C136" s="17">
        <v>2002</v>
      </c>
      <c r="D136" s="17" t="s">
        <v>667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>
        <v>0</v>
      </c>
      <c r="P136" s="17">
        <v>0</v>
      </c>
      <c r="Q136" s="17">
        <v>0</v>
      </c>
      <c r="R136" s="17"/>
      <c r="S136" s="17"/>
      <c r="T136" s="17"/>
      <c r="U136" s="17"/>
      <c r="V136" s="17"/>
      <c r="W136">
        <f>SUM(Таблица6[[#This Row],[Столбец5]:[Столбец23]])</f>
        <v>0</v>
      </c>
      <c r="X136" s="17"/>
    </row>
    <row r="137" spans="1:24">
      <c r="A137">
        <v>136</v>
      </c>
      <c r="B137" s="17" t="s">
        <v>700</v>
      </c>
      <c r="C137" s="17">
        <v>2002</v>
      </c>
      <c r="D137" s="17" t="s">
        <v>693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>
        <v>0</v>
      </c>
      <c r="P137" s="17"/>
      <c r="Q137" s="17"/>
      <c r="R137" s="17"/>
      <c r="S137" s="17"/>
      <c r="T137" s="17"/>
      <c r="U137" s="17"/>
      <c r="V137" s="17"/>
      <c r="W137">
        <f>SUM(Таблица6[[#This Row],[Столбец5]:[Столбец23]])</f>
        <v>0</v>
      </c>
      <c r="X137" s="17"/>
    </row>
    <row r="138" spans="1:24">
      <c r="A138">
        <v>137</v>
      </c>
      <c r="B138" s="17" t="s">
        <v>702</v>
      </c>
      <c r="C138" s="17">
        <v>2002</v>
      </c>
      <c r="D138" s="17" t="s">
        <v>645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>
        <v>0</v>
      </c>
      <c r="P138" s="17"/>
      <c r="Q138" s="17"/>
      <c r="R138" s="17"/>
      <c r="S138" s="17"/>
      <c r="T138" s="17">
        <v>0</v>
      </c>
      <c r="U138" s="17">
        <v>0</v>
      </c>
      <c r="V138" s="17"/>
      <c r="W138">
        <f>SUM(Таблица6[[#This Row],[Столбец5]:[Столбец23]])</f>
        <v>0</v>
      </c>
      <c r="X138" s="17"/>
    </row>
    <row r="139" spans="1:24">
      <c r="A139">
        <v>138</v>
      </c>
      <c r="B139" s="17" t="s">
        <v>737</v>
      </c>
      <c r="C139" s="17">
        <v>2002</v>
      </c>
      <c r="D139" s="17" t="s">
        <v>738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>
        <v>0</v>
      </c>
      <c r="Q139" s="17">
        <v>0</v>
      </c>
      <c r="R139" s="17"/>
      <c r="S139" s="17"/>
      <c r="T139" s="17"/>
      <c r="U139" s="17"/>
      <c r="V139" s="17"/>
      <c r="W139">
        <f>SUM(Таблица6[[#This Row],[Столбец5]:[Столбец23]])</f>
        <v>0</v>
      </c>
      <c r="X139" s="17"/>
    </row>
    <row r="140" spans="1:24">
      <c r="A140">
        <v>139</v>
      </c>
      <c r="B140" s="17" t="s">
        <v>739</v>
      </c>
      <c r="C140" s="17">
        <v>2002</v>
      </c>
      <c r="D140" s="17" t="s">
        <v>740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>
        <v>0</v>
      </c>
      <c r="Q140" s="17">
        <v>0</v>
      </c>
      <c r="R140" s="17"/>
      <c r="S140" s="17"/>
      <c r="T140" s="17"/>
      <c r="U140" s="17"/>
      <c r="V140" s="17"/>
      <c r="W140">
        <f>SUM(Таблица6[[#This Row],[Столбец5]:[Столбец23]])</f>
        <v>0</v>
      </c>
      <c r="X140" s="17"/>
    </row>
    <row r="141" spans="1:24">
      <c r="A141">
        <v>140</v>
      </c>
      <c r="B141" s="17" t="s">
        <v>741</v>
      </c>
      <c r="C141" s="17">
        <v>2002</v>
      </c>
      <c r="D141" s="17" t="s">
        <v>724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>
        <v>0</v>
      </c>
      <c r="Q141" s="17">
        <v>0</v>
      </c>
      <c r="R141" s="17"/>
      <c r="S141" s="17"/>
      <c r="T141" s="17"/>
      <c r="U141" s="17"/>
      <c r="V141" s="17"/>
      <c r="W141">
        <f>SUM(Таблица6[[#This Row],[Столбец5]:[Столбец23]])</f>
        <v>0</v>
      </c>
      <c r="X141" s="17"/>
    </row>
    <row r="142" spans="1:24">
      <c r="A142">
        <v>141</v>
      </c>
      <c r="B142" s="17" t="s">
        <v>742</v>
      </c>
      <c r="C142" s="17">
        <v>2001</v>
      </c>
      <c r="D142" s="17" t="s">
        <v>47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>
        <v>0</v>
      </c>
      <c r="R142" s="17">
        <v>0</v>
      </c>
      <c r="S142" s="17"/>
      <c r="T142" s="17"/>
      <c r="U142" s="17"/>
      <c r="V142" s="17"/>
      <c r="W142">
        <f>SUM(Таблица6[[#This Row],[Столбец5]:[Столбец23]])</f>
        <v>0</v>
      </c>
      <c r="X142" s="17"/>
    </row>
    <row r="143" spans="1:24">
      <c r="A143">
        <v>142</v>
      </c>
      <c r="B143" t="s">
        <v>773</v>
      </c>
      <c r="C143">
        <v>2002</v>
      </c>
      <c r="D143" t="s">
        <v>654</v>
      </c>
      <c r="R143">
        <v>0</v>
      </c>
      <c r="S143">
        <v>0</v>
      </c>
      <c r="W143">
        <f>SUM(Таблица6[[#This Row],[Столбец5]:[Столбец23]])</f>
        <v>0</v>
      </c>
    </row>
    <row r="144" spans="1:24">
      <c r="A144">
        <v>143</v>
      </c>
      <c r="B144" t="s">
        <v>783</v>
      </c>
      <c r="D144" t="s">
        <v>756</v>
      </c>
      <c r="R144">
        <v>0</v>
      </c>
      <c r="S144">
        <v>0</v>
      </c>
      <c r="W144">
        <f>SUM(Таблица6[[#This Row],[Столбец5]:[Столбец23]])</f>
        <v>0</v>
      </c>
    </row>
    <row r="145" spans="1:24">
      <c r="A145">
        <v>144</v>
      </c>
      <c r="B145" t="s">
        <v>775</v>
      </c>
      <c r="C145">
        <v>2002</v>
      </c>
      <c r="D145" t="s">
        <v>776</v>
      </c>
      <c r="R145">
        <v>0</v>
      </c>
      <c r="S145">
        <v>0</v>
      </c>
      <c r="W145">
        <f>SUM(Таблица6[[#This Row],[Столбец5]:[Столбец23]])</f>
        <v>0</v>
      </c>
    </row>
    <row r="146" spans="1:24">
      <c r="A146">
        <v>145</v>
      </c>
      <c r="B146" t="s">
        <v>777</v>
      </c>
      <c r="C146">
        <v>2001</v>
      </c>
      <c r="D146" t="s">
        <v>747</v>
      </c>
      <c r="R146">
        <v>0</v>
      </c>
      <c r="S146">
        <v>0</v>
      </c>
      <c r="W146">
        <f>SUM(Таблица6[[#This Row],[Столбец5]:[Столбец23]])</f>
        <v>0</v>
      </c>
    </row>
    <row r="147" spans="1:24">
      <c r="A147">
        <v>146</v>
      </c>
      <c r="B147" t="s">
        <v>778</v>
      </c>
      <c r="C147">
        <v>2001</v>
      </c>
      <c r="D147" t="s">
        <v>751</v>
      </c>
      <c r="R147">
        <v>0</v>
      </c>
      <c r="S147">
        <v>0</v>
      </c>
      <c r="W147">
        <f>SUM(Таблица6[[#This Row],[Столбец5]:[Столбец23]])</f>
        <v>0</v>
      </c>
    </row>
    <row r="148" spans="1:24">
      <c r="A148">
        <v>147</v>
      </c>
      <c r="B148" t="s">
        <v>780</v>
      </c>
      <c r="C148">
        <v>2001</v>
      </c>
      <c r="D148" t="s">
        <v>747</v>
      </c>
      <c r="R148">
        <v>0</v>
      </c>
      <c r="W148">
        <f>SUM(Таблица6[[#This Row],[Столбец5]:[Столбец23]])</f>
        <v>0</v>
      </c>
    </row>
    <row r="149" spans="1:24">
      <c r="A149">
        <v>148</v>
      </c>
      <c r="B149" t="s">
        <v>781</v>
      </c>
      <c r="C149">
        <v>2001</v>
      </c>
      <c r="D149" t="s">
        <v>782</v>
      </c>
      <c r="R149">
        <v>0</v>
      </c>
      <c r="W149">
        <f>SUM(Таблица6[[#This Row],[Столбец5]:[Столбец23]])</f>
        <v>0</v>
      </c>
    </row>
    <row r="150" spans="1:24">
      <c r="A150">
        <v>149</v>
      </c>
      <c r="B150" s="17" t="s">
        <v>881</v>
      </c>
      <c r="C150" s="17">
        <v>2002</v>
      </c>
      <c r="D150" s="17" t="s">
        <v>859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>
        <v>0</v>
      </c>
      <c r="U150" s="17">
        <v>0</v>
      </c>
      <c r="V150" s="17"/>
      <c r="W150">
        <f>SUM(Таблица6[[#This Row],[Столбец5]:[Столбец23]])</f>
        <v>0</v>
      </c>
      <c r="X150" s="17"/>
    </row>
    <row r="151" spans="1:24">
      <c r="A151">
        <v>150</v>
      </c>
      <c r="B151" s="17" t="s">
        <v>882</v>
      </c>
      <c r="C151" s="17">
        <v>2001</v>
      </c>
      <c r="D151" s="17" t="s">
        <v>892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>
        <v>0</v>
      </c>
      <c r="U151" s="17">
        <v>0</v>
      </c>
      <c r="V151" s="17"/>
      <c r="W151">
        <f>SUM(Таблица6[[#This Row],[Столбец5]:[Столбец23]])</f>
        <v>0</v>
      </c>
      <c r="X151" s="17"/>
    </row>
    <row r="152" spans="1:24">
      <c r="A152">
        <v>151</v>
      </c>
      <c r="B152" s="17" t="s">
        <v>883</v>
      </c>
      <c r="C152" s="17">
        <v>2001</v>
      </c>
      <c r="D152" s="17" t="s">
        <v>60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>
        <v>0</v>
      </c>
      <c r="U152" s="17">
        <v>0</v>
      </c>
      <c r="V152" s="17"/>
      <c r="W152">
        <f>SUM(Таблица6[[#This Row],[Столбец5]:[Столбец23]])</f>
        <v>0</v>
      </c>
      <c r="X152" s="17"/>
    </row>
    <row r="153" spans="1:24">
      <c r="A153">
        <v>152</v>
      </c>
      <c r="B153" s="17" t="s">
        <v>884</v>
      </c>
      <c r="C153" s="17">
        <v>2002</v>
      </c>
      <c r="D153" s="17" t="s">
        <v>833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>
        <v>0</v>
      </c>
      <c r="U153" s="17">
        <v>0</v>
      </c>
      <c r="V153" s="17"/>
      <c r="W153">
        <f>SUM(Таблица6[[#This Row],[Столбец5]:[Столбец23]])</f>
        <v>0</v>
      </c>
      <c r="X153" s="17"/>
    </row>
    <row r="154" spans="1:24">
      <c r="A154">
        <v>153</v>
      </c>
      <c r="B154" s="17" t="s">
        <v>885</v>
      </c>
      <c r="C154" s="17">
        <v>2002</v>
      </c>
      <c r="D154" s="17" t="s">
        <v>891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>
        <v>0</v>
      </c>
      <c r="U154" s="17">
        <v>0</v>
      </c>
      <c r="V154" s="17"/>
      <c r="W154">
        <f>SUM(Таблица6[[#This Row],[Столбец5]:[Столбец23]])</f>
        <v>0</v>
      </c>
      <c r="X154" s="17"/>
    </row>
    <row r="155" spans="1:24">
      <c r="A155">
        <v>154</v>
      </c>
      <c r="B155" s="17" t="s">
        <v>887</v>
      </c>
      <c r="C155" s="17">
        <v>2001</v>
      </c>
      <c r="D155" s="17" t="s">
        <v>888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>
        <v>0</v>
      </c>
      <c r="U155" s="17">
        <v>0</v>
      </c>
      <c r="V155" s="17"/>
      <c r="W155">
        <f>SUM(Таблица6[[#This Row],[Столбец5]:[Столбец23]])</f>
        <v>0</v>
      </c>
      <c r="X155" s="17"/>
    </row>
    <row r="156" spans="1:24">
      <c r="A156">
        <v>155</v>
      </c>
      <c r="B156" s="17" t="s">
        <v>889</v>
      </c>
      <c r="C156" s="17">
        <v>2001</v>
      </c>
      <c r="D156" s="17" t="s">
        <v>891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>
        <v>0</v>
      </c>
      <c r="U156" s="17">
        <v>0</v>
      </c>
      <c r="V156" s="17"/>
      <c r="W156">
        <f>SUM(Таблица6[[#This Row],[Столбец5]:[Столбец23]])</f>
        <v>0</v>
      </c>
      <c r="X156" s="17"/>
    </row>
    <row r="157" spans="1:24">
      <c r="A157">
        <v>156</v>
      </c>
      <c r="B157" s="17" t="s">
        <v>890</v>
      </c>
      <c r="C157" s="17">
        <v>2002</v>
      </c>
      <c r="D157" s="17" t="s">
        <v>888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>
        <v>0</v>
      </c>
      <c r="U157" s="17">
        <v>0</v>
      </c>
      <c r="V157" s="17"/>
      <c r="W157">
        <f>SUM(Таблица6[[#This Row],[Столбец5]:[Столбец23]])</f>
        <v>0</v>
      </c>
      <c r="X157" s="17"/>
    </row>
    <row r="158" spans="1:24">
      <c r="A158">
        <v>157</v>
      </c>
      <c r="B158" s="17" t="s">
        <v>893</v>
      </c>
      <c r="C158" s="17">
        <v>2002</v>
      </c>
      <c r="D158" s="17" t="s">
        <v>60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>
        <v>0</v>
      </c>
      <c r="U158" s="17">
        <v>0</v>
      </c>
      <c r="V158" s="17"/>
      <c r="W158">
        <f>SUM(Таблица6[[#This Row],[Столбец5]:[Столбец23]])</f>
        <v>0</v>
      </c>
      <c r="X158" s="17"/>
    </row>
    <row r="159" spans="1:24">
      <c r="A159">
        <v>158</v>
      </c>
      <c r="B159" s="17" t="s">
        <v>894</v>
      </c>
      <c r="C159" s="17">
        <v>2001</v>
      </c>
      <c r="D159" s="17" t="s">
        <v>895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>
        <v>0</v>
      </c>
      <c r="U159" s="17">
        <v>0</v>
      </c>
      <c r="V159" s="17"/>
      <c r="W159">
        <f>SUM(Таблица6[[#This Row],[Столбец5]:[Столбец23]])</f>
        <v>0</v>
      </c>
      <c r="X159" s="17"/>
    </row>
    <row r="160" spans="1:24">
      <c r="A160">
        <v>159</v>
      </c>
      <c r="B160" s="17" t="s">
        <v>896</v>
      </c>
      <c r="C160" s="17">
        <v>2001</v>
      </c>
      <c r="D160" s="17" t="s">
        <v>829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>
        <v>0</v>
      </c>
      <c r="U160" s="17">
        <v>0</v>
      </c>
      <c r="V160" s="17"/>
      <c r="W160">
        <f>SUM(Таблица6[[#This Row],[Столбец5]:[Столбец23]])</f>
        <v>0</v>
      </c>
      <c r="X160" s="17"/>
    </row>
    <row r="161" spans="1:24">
      <c r="A161">
        <v>160</v>
      </c>
      <c r="B161" s="17" t="s">
        <v>897</v>
      </c>
      <c r="C161" s="17">
        <v>2001</v>
      </c>
      <c r="D161" s="17" t="s">
        <v>898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>
        <v>0</v>
      </c>
      <c r="U161" s="17">
        <v>0</v>
      </c>
      <c r="V161" s="17"/>
      <c r="W161">
        <f>SUM(Таблица6[[#This Row],[Столбец5]:[Столбец23]])</f>
        <v>0</v>
      </c>
      <c r="X161" s="17"/>
    </row>
    <row r="162" spans="1:24">
      <c r="A162">
        <v>161</v>
      </c>
      <c r="B162" s="17" t="s">
        <v>899</v>
      </c>
      <c r="C162" s="17">
        <v>2001</v>
      </c>
      <c r="D162" s="17" t="s">
        <v>895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>
        <v>0</v>
      </c>
      <c r="U162" s="17">
        <v>0</v>
      </c>
      <c r="V162" s="17"/>
      <c r="W162">
        <f>SUM(Таблица6[[#This Row],[Столбец5]:[Столбец23]])</f>
        <v>0</v>
      </c>
      <c r="X162" s="17"/>
    </row>
    <row r="163" spans="1:24">
      <c r="A163">
        <v>162</v>
      </c>
      <c r="B163" s="17" t="s">
        <v>900</v>
      </c>
      <c r="C163" s="17">
        <v>2002</v>
      </c>
      <c r="D163" s="17" t="s">
        <v>898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>
        <v>0</v>
      </c>
      <c r="U163" s="17">
        <v>0</v>
      </c>
      <c r="V163" s="17"/>
      <c r="W163">
        <f>SUM(Таблица6[[#This Row],[Столбец5]:[Столбец23]])</f>
        <v>0</v>
      </c>
      <c r="X163" s="17"/>
    </row>
    <row r="164" spans="1:24">
      <c r="A164">
        <v>163</v>
      </c>
      <c r="B164" s="17" t="s">
        <v>901</v>
      </c>
      <c r="C164" s="17">
        <v>2001</v>
      </c>
      <c r="D164" s="17" t="s">
        <v>898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>
        <v>0</v>
      </c>
      <c r="U164" s="17">
        <v>0</v>
      </c>
      <c r="V164" s="17"/>
      <c r="W164">
        <f>SUM(Таблица6[[#This Row],[Столбец5]:[Столбец23]])</f>
        <v>0</v>
      </c>
      <c r="X164" s="17"/>
    </row>
    <row r="165" spans="1:24">
      <c r="A165">
        <v>164</v>
      </c>
      <c r="B165" s="17" t="s">
        <v>902</v>
      </c>
      <c r="C165" s="17">
        <v>2001</v>
      </c>
      <c r="D165" s="17" t="s">
        <v>898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>
        <v>0</v>
      </c>
      <c r="U165" s="17">
        <v>0</v>
      </c>
      <c r="V165" s="17"/>
      <c r="W165">
        <f>SUM(Таблица6[[#This Row],[Столбец5]:[Столбец23]])</f>
        <v>0</v>
      </c>
      <c r="X165" s="17"/>
    </row>
    <row r="166" spans="1:24">
      <c r="A166">
        <v>165</v>
      </c>
      <c r="B166" s="17" t="s">
        <v>903</v>
      </c>
      <c r="C166" s="17">
        <v>2002</v>
      </c>
      <c r="D166" s="17" t="s">
        <v>898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>
        <v>0</v>
      </c>
      <c r="U166" s="17">
        <v>0</v>
      </c>
      <c r="V166" s="17"/>
      <c r="W166">
        <f>SUM(Таблица6[[#This Row],[Столбец5]:[Столбец23]])</f>
        <v>0</v>
      </c>
      <c r="X166" s="17"/>
    </row>
    <row r="167" spans="1:24">
      <c r="A167">
        <v>166</v>
      </c>
      <c r="B167" s="17" t="s">
        <v>904</v>
      </c>
      <c r="C167" s="17">
        <v>2002</v>
      </c>
      <c r="D167" s="17" t="s">
        <v>898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>
        <v>0</v>
      </c>
      <c r="U167" s="17">
        <v>0</v>
      </c>
      <c r="V167" s="17"/>
      <c r="W167">
        <f>SUM(Таблица6[[#This Row],[Столбец5]:[Столбец23]])</f>
        <v>0</v>
      </c>
      <c r="X167" s="17"/>
    </row>
    <row r="168" spans="1:24">
      <c r="A168">
        <v>167</v>
      </c>
      <c r="B168" s="17" t="s">
        <v>905</v>
      </c>
      <c r="C168" s="17">
        <v>2002</v>
      </c>
      <c r="D168" s="17" t="s">
        <v>898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>
        <v>0</v>
      </c>
      <c r="U168" s="17">
        <v>0</v>
      </c>
      <c r="V168" s="17"/>
      <c r="W168">
        <f>SUM(Таблица6[[#This Row],[Столбец5]:[Столбец23]])</f>
        <v>0</v>
      </c>
      <c r="X168" s="17"/>
    </row>
    <row r="169" spans="1:24">
      <c r="A169">
        <v>168</v>
      </c>
      <c r="B169" s="17" t="s">
        <v>906</v>
      </c>
      <c r="C169" s="17">
        <v>2001</v>
      </c>
      <c r="D169" s="17" t="s">
        <v>895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>
        <v>0</v>
      </c>
      <c r="U169" s="17">
        <v>0</v>
      </c>
      <c r="V169" s="17"/>
      <c r="W169">
        <f>SUM(Таблица6[[#This Row],[Столбец5]:[Столбец23]])</f>
        <v>0</v>
      </c>
      <c r="X169" s="17"/>
    </row>
    <row r="170" spans="1:24">
      <c r="A170">
        <v>169</v>
      </c>
      <c r="B170" s="17" t="s">
        <v>907</v>
      </c>
      <c r="C170" s="17">
        <v>2001</v>
      </c>
      <c r="D170" s="17" t="s">
        <v>908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>
        <v>0</v>
      </c>
      <c r="U170" s="17">
        <v>0</v>
      </c>
      <c r="V170" s="17"/>
      <c r="W170">
        <f>SUM(Таблица6[[#This Row],[Столбец5]:[Столбец23]])</f>
        <v>0</v>
      </c>
      <c r="X170" s="17"/>
    </row>
    <row r="171" spans="1:24">
      <c r="A171">
        <v>170</v>
      </c>
      <c r="B171" s="17" t="s">
        <v>909</v>
      </c>
      <c r="C171" s="17">
        <v>2001</v>
      </c>
      <c r="D171" s="17" t="s">
        <v>895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>
        <v>0</v>
      </c>
      <c r="U171" s="17">
        <v>0</v>
      </c>
      <c r="V171" s="17"/>
      <c r="W171">
        <f>SUM(Таблица6[[#This Row],[Столбец5]:[Столбец23]])</f>
        <v>0</v>
      </c>
      <c r="X171" s="17"/>
    </row>
    <row r="172" spans="1:24">
      <c r="A172">
        <v>171</v>
      </c>
      <c r="B172" s="17" t="s">
        <v>972</v>
      </c>
      <c r="C172" s="17">
        <v>2002</v>
      </c>
      <c r="D172" s="17" t="s">
        <v>908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>
        <v>0</v>
      </c>
      <c r="W172">
        <f>SUM(Таблица6[[#This Row],[Столбец5]:[Столбец23]])</f>
        <v>0</v>
      </c>
      <c r="X172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X96"/>
  <sheetViews>
    <sheetView zoomScale="106" zoomScaleNormal="106" workbookViewId="0">
      <selection activeCell="G1" sqref="G1:G1048576"/>
    </sheetView>
  </sheetViews>
  <sheetFormatPr defaultRowHeight="15"/>
  <cols>
    <col min="1" max="1" width="4.28515625" customWidth="1"/>
    <col min="2" max="2" width="26.5703125" customWidth="1"/>
    <col min="3" max="3" width="5.5703125" customWidth="1"/>
    <col min="4" max="4" width="24.5703125" customWidth="1"/>
    <col min="5" max="5" width="4.85546875" customWidth="1"/>
    <col min="6" max="7" width="4.7109375" customWidth="1"/>
    <col min="8" max="8" width="4.5703125" customWidth="1"/>
    <col min="9" max="9" width="4.7109375" customWidth="1"/>
    <col min="10" max="10" width="4.85546875" customWidth="1"/>
    <col min="11" max="11" width="4.42578125" customWidth="1"/>
    <col min="12" max="12" width="4.85546875" customWidth="1"/>
    <col min="13" max="21" width="4.7109375" customWidth="1"/>
    <col min="22" max="22" width="4.5703125" customWidth="1"/>
    <col min="23" max="23" width="5.5703125" customWidth="1"/>
    <col min="24" max="24" width="5.7109375" customWidth="1"/>
  </cols>
  <sheetData>
    <row r="1" spans="1:24" ht="39.75" customHeight="1">
      <c r="A1" s="7" t="s">
        <v>0</v>
      </c>
      <c r="B1" s="6" t="s">
        <v>1</v>
      </c>
      <c r="C1" s="11" t="s">
        <v>2</v>
      </c>
      <c r="D1" s="10" t="s">
        <v>3</v>
      </c>
      <c r="E1" s="23">
        <v>42091</v>
      </c>
      <c r="F1" s="12">
        <v>42092</v>
      </c>
      <c r="G1" s="8">
        <v>42112</v>
      </c>
      <c r="H1" s="12">
        <v>42113</v>
      </c>
      <c r="I1" s="8">
        <v>42119</v>
      </c>
      <c r="J1" s="12">
        <v>42120</v>
      </c>
      <c r="K1" s="8">
        <v>42125</v>
      </c>
      <c r="L1" s="12">
        <v>42126</v>
      </c>
      <c r="M1" s="8">
        <v>42140</v>
      </c>
      <c r="N1" s="12">
        <v>42141</v>
      </c>
      <c r="O1" s="8">
        <v>42192</v>
      </c>
      <c r="P1" s="12">
        <v>42196</v>
      </c>
      <c r="Q1" s="8">
        <v>42197</v>
      </c>
      <c r="R1" s="12">
        <v>42252</v>
      </c>
      <c r="S1" s="8">
        <v>42253</v>
      </c>
      <c r="T1" s="12">
        <v>42266</v>
      </c>
      <c r="U1" s="8">
        <v>42267</v>
      </c>
      <c r="V1" s="12">
        <v>42273</v>
      </c>
      <c r="W1" s="13" t="s">
        <v>4</v>
      </c>
      <c r="X1" s="13" t="s">
        <v>5</v>
      </c>
    </row>
    <row r="2" spans="1:24">
      <c r="A2">
        <v>1</v>
      </c>
      <c r="B2" t="s">
        <v>434</v>
      </c>
      <c r="C2">
        <v>2001</v>
      </c>
      <c r="D2" t="s">
        <v>126</v>
      </c>
      <c r="E2" s="44">
        <v>482</v>
      </c>
      <c r="F2" s="44">
        <v>515</v>
      </c>
      <c r="G2" s="62">
        <v>475</v>
      </c>
      <c r="H2" s="44">
        <v>488</v>
      </c>
      <c r="I2" s="44">
        <v>535</v>
      </c>
      <c r="J2" s="28">
        <v>570</v>
      </c>
      <c r="K2" s="59">
        <v>366</v>
      </c>
      <c r="L2" s="28">
        <v>570</v>
      </c>
      <c r="O2" s="28">
        <v>600</v>
      </c>
      <c r="P2" s="59">
        <v>0</v>
      </c>
      <c r="Q2" s="28">
        <v>570</v>
      </c>
      <c r="R2" s="59">
        <v>130</v>
      </c>
      <c r="S2" s="44">
        <v>520</v>
      </c>
      <c r="T2" s="59">
        <v>254</v>
      </c>
      <c r="U2" s="44">
        <v>418</v>
      </c>
      <c r="V2" s="59">
        <v>379</v>
      </c>
      <c r="W2">
        <v>5743</v>
      </c>
      <c r="X2" s="2">
        <v>1</v>
      </c>
    </row>
    <row r="3" spans="1:24">
      <c r="A3">
        <v>2</v>
      </c>
      <c r="B3" t="s">
        <v>130</v>
      </c>
      <c r="C3">
        <v>2001</v>
      </c>
      <c r="D3" t="s">
        <v>125</v>
      </c>
      <c r="E3" s="59">
        <v>419</v>
      </c>
      <c r="F3" s="44">
        <v>537</v>
      </c>
      <c r="G3" s="62">
        <v>467</v>
      </c>
      <c r="H3" s="44">
        <v>436</v>
      </c>
      <c r="K3" s="28">
        <v>570</v>
      </c>
      <c r="L3" s="44">
        <v>550</v>
      </c>
      <c r="M3" s="44">
        <v>555</v>
      </c>
      <c r="N3" s="44">
        <v>470</v>
      </c>
      <c r="O3" s="59">
        <v>301</v>
      </c>
      <c r="P3" s="59">
        <v>396</v>
      </c>
      <c r="Q3" s="59">
        <v>354</v>
      </c>
      <c r="R3" s="44">
        <v>435</v>
      </c>
      <c r="S3" s="28">
        <v>570</v>
      </c>
      <c r="T3" s="59">
        <v>0</v>
      </c>
      <c r="U3" s="44">
        <v>543</v>
      </c>
      <c r="V3" s="28">
        <v>570</v>
      </c>
      <c r="W3">
        <v>5703</v>
      </c>
      <c r="X3" s="2">
        <v>2</v>
      </c>
    </row>
    <row r="4" spans="1:24">
      <c r="A4">
        <v>3</v>
      </c>
      <c r="B4" t="s">
        <v>131</v>
      </c>
      <c r="C4">
        <v>2002</v>
      </c>
      <c r="D4" t="s">
        <v>126</v>
      </c>
      <c r="E4" s="44">
        <v>525</v>
      </c>
      <c r="F4" s="44">
        <v>488</v>
      </c>
      <c r="G4" s="62">
        <v>448</v>
      </c>
      <c r="H4" s="59">
        <v>413</v>
      </c>
      <c r="I4" s="28">
        <v>570</v>
      </c>
      <c r="J4" s="44">
        <v>523</v>
      </c>
      <c r="K4" s="44">
        <v>439</v>
      </c>
      <c r="L4" s="59">
        <v>391</v>
      </c>
      <c r="M4" s="44">
        <v>512</v>
      </c>
      <c r="N4" s="44">
        <v>514</v>
      </c>
      <c r="O4" s="59">
        <v>204</v>
      </c>
      <c r="P4" s="59">
        <v>357</v>
      </c>
      <c r="Q4" s="44">
        <v>464</v>
      </c>
      <c r="R4" s="59">
        <v>364</v>
      </c>
      <c r="S4" s="59">
        <v>357</v>
      </c>
      <c r="T4" s="59">
        <v>392</v>
      </c>
      <c r="U4" s="44">
        <v>512</v>
      </c>
      <c r="V4" s="44">
        <v>462</v>
      </c>
      <c r="W4">
        <v>5457</v>
      </c>
      <c r="X4" s="2">
        <v>3</v>
      </c>
    </row>
    <row r="5" spans="1:24">
      <c r="A5">
        <v>4</v>
      </c>
      <c r="B5" t="s">
        <v>133</v>
      </c>
      <c r="C5">
        <v>2001</v>
      </c>
      <c r="D5" t="s">
        <v>48</v>
      </c>
      <c r="E5" s="44">
        <v>446</v>
      </c>
      <c r="F5" s="28">
        <v>570</v>
      </c>
      <c r="G5" s="62">
        <v>380</v>
      </c>
      <c r="H5" s="59">
        <v>211</v>
      </c>
      <c r="K5" s="44">
        <v>449</v>
      </c>
      <c r="L5" s="44">
        <v>401</v>
      </c>
      <c r="M5" s="44">
        <v>451</v>
      </c>
      <c r="N5" s="28">
        <v>600</v>
      </c>
      <c r="O5" s="59">
        <v>186</v>
      </c>
      <c r="P5" s="59">
        <v>71</v>
      </c>
      <c r="Q5" s="44">
        <v>316</v>
      </c>
      <c r="R5" s="44">
        <v>462</v>
      </c>
      <c r="S5" s="44">
        <v>398</v>
      </c>
      <c r="T5" s="59">
        <v>202</v>
      </c>
      <c r="U5" s="44">
        <v>575</v>
      </c>
      <c r="W5">
        <v>5048</v>
      </c>
      <c r="X5" s="2">
        <v>4</v>
      </c>
    </row>
    <row r="6" spans="1:24">
      <c r="A6">
        <v>5</v>
      </c>
      <c r="B6" t="s">
        <v>132</v>
      </c>
      <c r="C6">
        <v>2002</v>
      </c>
      <c r="D6" t="s">
        <v>124</v>
      </c>
      <c r="E6" s="59">
        <v>306</v>
      </c>
      <c r="F6" s="44">
        <v>504</v>
      </c>
      <c r="G6" s="62">
        <v>431</v>
      </c>
      <c r="H6" s="44">
        <v>446</v>
      </c>
      <c r="I6" s="59"/>
      <c r="J6" s="59"/>
      <c r="K6" s="44">
        <v>361</v>
      </c>
      <c r="L6" s="59">
        <v>131</v>
      </c>
      <c r="M6" s="44">
        <v>342</v>
      </c>
      <c r="N6" s="44">
        <v>567</v>
      </c>
      <c r="O6" s="59">
        <v>245</v>
      </c>
      <c r="P6" s="44">
        <v>328</v>
      </c>
      <c r="Q6" s="44">
        <v>437</v>
      </c>
      <c r="R6" s="44">
        <v>456</v>
      </c>
      <c r="S6" s="59">
        <v>255</v>
      </c>
      <c r="T6" s="28">
        <v>600</v>
      </c>
      <c r="U6" s="59">
        <v>0</v>
      </c>
      <c r="V6" s="44">
        <v>560</v>
      </c>
      <c r="W6">
        <v>5032</v>
      </c>
      <c r="X6" s="2">
        <v>5</v>
      </c>
    </row>
    <row r="7" spans="1:24">
      <c r="A7">
        <v>6</v>
      </c>
      <c r="B7" t="s">
        <v>140</v>
      </c>
      <c r="C7">
        <v>2001</v>
      </c>
      <c r="D7" t="s">
        <v>124</v>
      </c>
      <c r="E7" s="44">
        <v>356</v>
      </c>
      <c r="F7" s="44">
        <v>552</v>
      </c>
      <c r="G7" s="62">
        <v>268</v>
      </c>
      <c r="H7" s="59">
        <v>78</v>
      </c>
      <c r="I7" s="44">
        <v>497</v>
      </c>
      <c r="K7" s="59">
        <v>153</v>
      </c>
      <c r="L7" s="44">
        <v>426</v>
      </c>
      <c r="M7" s="59">
        <v>5</v>
      </c>
      <c r="N7" s="44">
        <v>525</v>
      </c>
      <c r="O7" s="59">
        <v>189</v>
      </c>
      <c r="P7" s="44">
        <v>440</v>
      </c>
      <c r="Q7" s="44">
        <v>344</v>
      </c>
      <c r="R7" s="59">
        <v>251</v>
      </c>
      <c r="S7" s="44">
        <v>466</v>
      </c>
      <c r="T7" s="44">
        <v>366</v>
      </c>
      <c r="U7" s="28">
        <v>600</v>
      </c>
      <c r="W7">
        <v>4840</v>
      </c>
      <c r="X7" s="2">
        <v>6</v>
      </c>
    </row>
    <row r="8" spans="1:24">
      <c r="A8">
        <v>7</v>
      </c>
      <c r="B8" t="s">
        <v>128</v>
      </c>
      <c r="C8">
        <v>2001</v>
      </c>
      <c r="D8" t="s">
        <v>54</v>
      </c>
      <c r="E8" s="28">
        <v>570</v>
      </c>
      <c r="F8">
        <v>91</v>
      </c>
      <c r="G8" s="27">
        <v>554</v>
      </c>
      <c r="H8">
        <v>511</v>
      </c>
      <c r="M8" s="28">
        <v>600</v>
      </c>
      <c r="N8">
        <v>0</v>
      </c>
      <c r="O8">
        <v>0</v>
      </c>
      <c r="P8" s="28">
        <v>570</v>
      </c>
      <c r="Q8">
        <v>372</v>
      </c>
      <c r="T8">
        <v>0</v>
      </c>
      <c r="U8">
        <v>507</v>
      </c>
      <c r="W8">
        <f>SUM(Таблица7[[#This Row],[Столбец5]:[Столбец23]])</f>
        <v>3775</v>
      </c>
      <c r="X8" s="2">
        <v>7</v>
      </c>
    </row>
    <row r="9" spans="1:24">
      <c r="A9">
        <v>8</v>
      </c>
      <c r="B9" t="s">
        <v>148</v>
      </c>
      <c r="C9">
        <v>2001</v>
      </c>
      <c r="D9" t="s">
        <v>60</v>
      </c>
      <c r="F9">
        <v>126</v>
      </c>
      <c r="G9">
        <v>0</v>
      </c>
      <c r="H9">
        <v>378</v>
      </c>
      <c r="I9">
        <v>263</v>
      </c>
      <c r="J9">
        <v>419</v>
      </c>
      <c r="K9">
        <v>536</v>
      </c>
      <c r="L9">
        <v>528</v>
      </c>
      <c r="M9">
        <v>284</v>
      </c>
      <c r="N9">
        <v>0</v>
      </c>
      <c r="O9">
        <v>331</v>
      </c>
      <c r="W9">
        <f>SUM(Таблица7[[#This Row],[Столбец5]:[Столбец23]])</f>
        <v>2865</v>
      </c>
      <c r="X9" s="2">
        <v>8</v>
      </c>
    </row>
    <row r="10" spans="1:24">
      <c r="A10">
        <v>9</v>
      </c>
      <c r="B10" t="s">
        <v>727</v>
      </c>
      <c r="C10">
        <v>2002</v>
      </c>
      <c r="D10" t="s">
        <v>138</v>
      </c>
      <c r="G10" s="27">
        <v>305</v>
      </c>
      <c r="H10">
        <v>225</v>
      </c>
      <c r="K10">
        <v>184</v>
      </c>
      <c r="L10">
        <v>444</v>
      </c>
      <c r="O10">
        <v>247</v>
      </c>
      <c r="P10">
        <v>288</v>
      </c>
      <c r="Q10">
        <v>154</v>
      </c>
      <c r="T10">
        <v>340</v>
      </c>
      <c r="U10">
        <v>274</v>
      </c>
      <c r="W10">
        <f>SUM(Таблица7[[#This Row],[Столбец5]:[Столбец23]])</f>
        <v>2461</v>
      </c>
      <c r="X10" s="2">
        <v>9</v>
      </c>
    </row>
    <row r="11" spans="1:24">
      <c r="A11">
        <v>10</v>
      </c>
      <c r="B11" t="s">
        <v>286</v>
      </c>
      <c r="C11">
        <v>2001</v>
      </c>
      <c r="D11" t="s">
        <v>360</v>
      </c>
      <c r="G11">
        <v>384</v>
      </c>
      <c r="H11">
        <v>0</v>
      </c>
      <c r="M11">
        <v>62</v>
      </c>
      <c r="N11">
        <v>562</v>
      </c>
      <c r="P11">
        <v>315</v>
      </c>
      <c r="Q11">
        <v>0</v>
      </c>
      <c r="T11">
        <v>438</v>
      </c>
      <c r="U11">
        <v>318</v>
      </c>
      <c r="W11">
        <f>SUM(Таблица7[[#This Row],[Столбец5]:[Столбец23]])</f>
        <v>2079</v>
      </c>
      <c r="X11" s="2">
        <v>10</v>
      </c>
    </row>
    <row r="12" spans="1:24">
      <c r="A12">
        <v>11</v>
      </c>
      <c r="B12" t="s">
        <v>658</v>
      </c>
      <c r="C12">
        <v>2001</v>
      </c>
      <c r="D12" t="s">
        <v>49</v>
      </c>
      <c r="E12">
        <v>306</v>
      </c>
      <c r="F12">
        <v>333</v>
      </c>
      <c r="G12" s="27">
        <v>124</v>
      </c>
      <c r="H12">
        <v>260</v>
      </c>
      <c r="M12">
        <v>142</v>
      </c>
      <c r="N12">
        <v>0</v>
      </c>
      <c r="O12">
        <v>101</v>
      </c>
      <c r="P12">
        <v>292</v>
      </c>
      <c r="Q12">
        <v>212</v>
      </c>
      <c r="T12">
        <v>0</v>
      </c>
      <c r="U12">
        <v>28</v>
      </c>
      <c r="W12">
        <f>SUM(Таблица7[[#This Row],[Столбец5]:[Столбец23]])</f>
        <v>1798</v>
      </c>
      <c r="X12" s="2">
        <v>11</v>
      </c>
    </row>
    <row r="13" spans="1:24">
      <c r="A13">
        <v>12</v>
      </c>
      <c r="B13" t="s">
        <v>134</v>
      </c>
      <c r="C13">
        <v>2001</v>
      </c>
      <c r="D13" t="s">
        <v>66</v>
      </c>
      <c r="G13" s="27">
        <v>358</v>
      </c>
      <c r="H13">
        <v>423</v>
      </c>
      <c r="M13">
        <v>531</v>
      </c>
      <c r="N13">
        <v>200</v>
      </c>
      <c r="O13">
        <v>174</v>
      </c>
      <c r="V13">
        <v>65</v>
      </c>
      <c r="W13">
        <f>SUM(Таблица7[[#This Row],[Столбец5]:[Столбец23]])</f>
        <v>1751</v>
      </c>
      <c r="X13" s="2">
        <v>12</v>
      </c>
    </row>
    <row r="14" spans="1:24">
      <c r="A14">
        <v>13</v>
      </c>
      <c r="B14" t="s">
        <v>127</v>
      </c>
      <c r="C14">
        <v>2001</v>
      </c>
      <c r="D14" t="s">
        <v>52</v>
      </c>
      <c r="G14" s="81">
        <v>570</v>
      </c>
      <c r="H14" s="28">
        <v>570</v>
      </c>
      <c r="O14">
        <v>401</v>
      </c>
      <c r="W14">
        <f>SUM(Таблица7[[#This Row],[Столбец5]:[Столбец23]])</f>
        <v>1541</v>
      </c>
      <c r="X14" s="2">
        <v>13</v>
      </c>
    </row>
    <row r="15" spans="1:24">
      <c r="A15">
        <v>14</v>
      </c>
      <c r="B15" t="s">
        <v>135</v>
      </c>
      <c r="C15">
        <v>2001</v>
      </c>
      <c r="D15" t="s">
        <v>49</v>
      </c>
      <c r="F15">
        <v>401</v>
      </c>
      <c r="G15" s="27">
        <v>357</v>
      </c>
      <c r="H15">
        <v>419</v>
      </c>
      <c r="M15">
        <v>0</v>
      </c>
      <c r="N15">
        <v>304</v>
      </c>
      <c r="W15">
        <f>SUM(Таблица7[[#This Row],[Столбец5]:[Столбец23]])</f>
        <v>1481</v>
      </c>
      <c r="X15" s="2">
        <v>14</v>
      </c>
    </row>
    <row r="16" spans="1:24">
      <c r="A16">
        <v>15</v>
      </c>
      <c r="B16" t="s">
        <v>527</v>
      </c>
      <c r="C16">
        <v>2001</v>
      </c>
      <c r="D16" t="s">
        <v>36</v>
      </c>
      <c r="F16">
        <v>114</v>
      </c>
      <c r="I16">
        <v>144</v>
      </c>
      <c r="J16">
        <v>277</v>
      </c>
      <c r="K16">
        <v>376</v>
      </c>
      <c r="L16">
        <v>463</v>
      </c>
      <c r="O16">
        <v>21</v>
      </c>
      <c r="R16">
        <v>83</v>
      </c>
      <c r="S16">
        <v>0</v>
      </c>
      <c r="W16">
        <f>SUM(Таблица7[[#This Row],[Столбец5]:[Столбец23]])</f>
        <v>1478</v>
      </c>
      <c r="X16" s="2">
        <v>15</v>
      </c>
    </row>
    <row r="17" spans="1:24">
      <c r="A17">
        <v>16</v>
      </c>
      <c r="B17" t="s">
        <v>144</v>
      </c>
      <c r="C17">
        <v>2002</v>
      </c>
      <c r="D17" t="s">
        <v>124</v>
      </c>
      <c r="E17">
        <v>60</v>
      </c>
      <c r="F17">
        <v>74</v>
      </c>
      <c r="G17" s="27">
        <v>126</v>
      </c>
      <c r="H17">
        <v>423</v>
      </c>
      <c r="K17">
        <v>453</v>
      </c>
      <c r="L17">
        <v>224</v>
      </c>
      <c r="T17">
        <v>0</v>
      </c>
      <c r="W17">
        <f>SUM(Таблица7[[#This Row],[Столбец5]:[Столбец23]])</f>
        <v>1360</v>
      </c>
      <c r="X17" s="2">
        <v>16</v>
      </c>
    </row>
    <row r="18" spans="1:24">
      <c r="A18">
        <v>17</v>
      </c>
      <c r="B18" t="s">
        <v>372</v>
      </c>
      <c r="C18">
        <v>2001</v>
      </c>
      <c r="D18" t="s">
        <v>48</v>
      </c>
      <c r="E18">
        <v>77</v>
      </c>
      <c r="F18">
        <v>220</v>
      </c>
      <c r="G18" s="27">
        <v>149</v>
      </c>
      <c r="H18">
        <v>283</v>
      </c>
      <c r="R18">
        <v>81</v>
      </c>
      <c r="S18">
        <v>398</v>
      </c>
      <c r="T18">
        <v>92</v>
      </c>
      <c r="U18">
        <v>12</v>
      </c>
      <c r="W18">
        <f>SUM(Таблица7[[#This Row],[Столбец5]:[Столбец23]])</f>
        <v>1312</v>
      </c>
      <c r="X18" s="2">
        <v>17</v>
      </c>
    </row>
    <row r="19" spans="1:24">
      <c r="A19">
        <v>18</v>
      </c>
      <c r="B19" t="s">
        <v>139</v>
      </c>
      <c r="C19">
        <v>2001</v>
      </c>
      <c r="D19" t="s">
        <v>49</v>
      </c>
      <c r="E19">
        <v>430</v>
      </c>
      <c r="F19">
        <v>0</v>
      </c>
      <c r="G19" s="27">
        <v>282</v>
      </c>
      <c r="H19">
        <v>394</v>
      </c>
      <c r="W19">
        <f>SUM(Таблица7[[#This Row],[Столбец5]:[Столбец23]])</f>
        <v>1106</v>
      </c>
      <c r="X19" s="2">
        <v>18</v>
      </c>
    </row>
    <row r="20" spans="1:24">
      <c r="A20">
        <v>19</v>
      </c>
      <c r="B20" t="s">
        <v>141</v>
      </c>
      <c r="C20">
        <v>2002</v>
      </c>
      <c r="D20" t="s">
        <v>66</v>
      </c>
      <c r="E20">
        <v>116</v>
      </c>
      <c r="F20">
        <v>381</v>
      </c>
      <c r="G20" s="27">
        <v>236</v>
      </c>
      <c r="H20">
        <v>312</v>
      </c>
      <c r="W20">
        <f>SUM(Таблица7[[#This Row],[Столбец5]:[Столбец23]])</f>
        <v>1045</v>
      </c>
      <c r="X20" s="2">
        <v>19</v>
      </c>
    </row>
    <row r="21" spans="1:24">
      <c r="A21">
        <v>20</v>
      </c>
      <c r="B21" t="s">
        <v>129</v>
      </c>
      <c r="C21">
        <v>2001</v>
      </c>
      <c r="D21" t="s">
        <v>52</v>
      </c>
      <c r="G21" s="27">
        <v>493</v>
      </c>
      <c r="H21">
        <v>269</v>
      </c>
      <c r="O21">
        <v>214</v>
      </c>
      <c r="W21">
        <f>SUM(Таблица7[[#This Row],[Столбец5]:[Столбец23]])</f>
        <v>976</v>
      </c>
      <c r="X21" s="2">
        <v>20</v>
      </c>
    </row>
    <row r="22" spans="1:24">
      <c r="A22">
        <v>21</v>
      </c>
      <c r="B22" s="17" t="s">
        <v>910</v>
      </c>
      <c r="C22" s="17">
        <v>2001</v>
      </c>
      <c r="D22" s="17" t="s">
        <v>852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>
        <v>447</v>
      </c>
      <c r="U22" s="17">
        <v>254</v>
      </c>
      <c r="V22" s="17"/>
      <c r="W22">
        <f>SUM(Таблица7[[#This Row],[Столбец5]:[Столбец23]])</f>
        <v>701</v>
      </c>
      <c r="X22" s="2">
        <v>21</v>
      </c>
    </row>
    <row r="23" spans="1:24">
      <c r="A23">
        <v>22</v>
      </c>
      <c r="B23" t="s">
        <v>289</v>
      </c>
      <c r="C23">
        <v>2002</v>
      </c>
      <c r="D23" t="s">
        <v>290</v>
      </c>
      <c r="K23">
        <v>0</v>
      </c>
      <c r="L23">
        <v>226</v>
      </c>
      <c r="O23">
        <v>46</v>
      </c>
      <c r="P23">
        <v>177</v>
      </c>
      <c r="Q23">
        <v>108</v>
      </c>
      <c r="T23">
        <v>0</v>
      </c>
      <c r="U23">
        <v>141</v>
      </c>
      <c r="W23">
        <f>SUM(Таблица7[[#This Row],[Столбец5]:[Столбец23]])</f>
        <v>698</v>
      </c>
      <c r="X23" s="2">
        <v>22</v>
      </c>
    </row>
    <row r="24" spans="1:24">
      <c r="A24">
        <v>23</v>
      </c>
      <c r="B24" t="s">
        <v>525</v>
      </c>
      <c r="C24">
        <v>2002</v>
      </c>
      <c r="D24" t="s">
        <v>413</v>
      </c>
      <c r="I24">
        <v>281</v>
      </c>
      <c r="J24">
        <v>384</v>
      </c>
      <c r="W24">
        <f>SUM(Таблица7[[#This Row],[Столбец5]:[Столбец23]])</f>
        <v>665</v>
      </c>
      <c r="X24" s="2">
        <v>23</v>
      </c>
    </row>
    <row r="25" spans="1:24">
      <c r="A25">
        <v>24</v>
      </c>
      <c r="B25" t="s">
        <v>535</v>
      </c>
      <c r="C25">
        <v>2002</v>
      </c>
      <c r="D25" t="s">
        <v>536</v>
      </c>
      <c r="E25">
        <v>196</v>
      </c>
      <c r="F25">
        <v>313</v>
      </c>
      <c r="O25">
        <v>0</v>
      </c>
      <c r="P25">
        <v>0</v>
      </c>
      <c r="Q25">
        <v>156</v>
      </c>
      <c r="W25">
        <f>SUM(Таблица7[[#This Row],[Столбец5]:[Столбец23]])</f>
        <v>665</v>
      </c>
      <c r="X25" s="2">
        <v>24</v>
      </c>
    </row>
    <row r="26" spans="1:24">
      <c r="A26">
        <v>25</v>
      </c>
      <c r="B26" t="s">
        <v>371</v>
      </c>
      <c r="C26">
        <v>2002</v>
      </c>
      <c r="D26" t="s">
        <v>74</v>
      </c>
      <c r="E26">
        <v>246</v>
      </c>
      <c r="F26">
        <v>345</v>
      </c>
      <c r="W26">
        <f>SUM(Таблица7[[#This Row],[Столбец5]:[Столбец23]])</f>
        <v>591</v>
      </c>
      <c r="X26" s="2">
        <v>25</v>
      </c>
    </row>
    <row r="27" spans="1:24">
      <c r="A27">
        <v>26</v>
      </c>
      <c r="B27" t="s">
        <v>136</v>
      </c>
      <c r="C27">
        <v>2001</v>
      </c>
      <c r="D27" t="s">
        <v>137</v>
      </c>
      <c r="G27" s="27">
        <v>340</v>
      </c>
      <c r="H27">
        <v>30</v>
      </c>
      <c r="O27">
        <v>172</v>
      </c>
      <c r="W27">
        <f>SUM(Таблица7[[#This Row],[Столбец5]:[Столбец23]])</f>
        <v>542</v>
      </c>
      <c r="X27" s="2">
        <v>26</v>
      </c>
    </row>
    <row r="28" spans="1:24">
      <c r="A28">
        <v>27</v>
      </c>
      <c r="B28" t="s">
        <v>143</v>
      </c>
      <c r="C28">
        <v>2001</v>
      </c>
      <c r="D28" t="s">
        <v>49</v>
      </c>
      <c r="G28" s="27">
        <v>176</v>
      </c>
      <c r="H28">
        <v>0</v>
      </c>
      <c r="T28">
        <v>0</v>
      </c>
      <c r="U28">
        <v>336</v>
      </c>
      <c r="W28">
        <f>SUM(Таблица7[[#This Row],[Столбец5]:[Столбец23]])</f>
        <v>512</v>
      </c>
      <c r="X28" s="2">
        <v>27</v>
      </c>
    </row>
    <row r="29" spans="1:24">
      <c r="A29">
        <v>28</v>
      </c>
      <c r="B29" s="17" t="s">
        <v>855</v>
      </c>
      <c r="C29" s="17">
        <v>2002</v>
      </c>
      <c r="D29" s="17" t="s">
        <v>661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>
        <v>196</v>
      </c>
      <c r="U29" s="17">
        <v>272</v>
      </c>
      <c r="V29" s="17"/>
      <c r="W29">
        <f>SUM(Таблица7[[#This Row],[Столбец5]:[Столбец23]])</f>
        <v>468</v>
      </c>
      <c r="X29" s="2">
        <v>28</v>
      </c>
    </row>
    <row r="30" spans="1:24">
      <c r="A30">
        <v>29</v>
      </c>
      <c r="B30" t="s">
        <v>291</v>
      </c>
      <c r="C30">
        <v>2002</v>
      </c>
      <c r="D30" t="s">
        <v>47</v>
      </c>
      <c r="K30">
        <v>0</v>
      </c>
      <c r="L30">
        <v>154</v>
      </c>
      <c r="O30">
        <v>0</v>
      </c>
      <c r="R30">
        <v>0</v>
      </c>
      <c r="T30">
        <v>290</v>
      </c>
      <c r="U30">
        <v>0</v>
      </c>
      <c r="W30">
        <f>SUM(Таблица7[[#This Row],[Столбец5]:[Столбец23]])</f>
        <v>444</v>
      </c>
      <c r="X30" s="2">
        <v>29</v>
      </c>
    </row>
    <row r="31" spans="1:24">
      <c r="A31">
        <v>30</v>
      </c>
      <c r="B31" s="17" t="s">
        <v>857</v>
      </c>
      <c r="C31" s="17">
        <v>2002</v>
      </c>
      <c r="D31" s="17" t="s">
        <v>850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>
        <v>44</v>
      </c>
      <c r="U31" s="17">
        <v>396</v>
      </c>
      <c r="V31" s="17"/>
      <c r="W31">
        <f>SUM(Таблица7[[#This Row],[Столбец5]:[Столбец23]])</f>
        <v>440</v>
      </c>
      <c r="X31" s="2">
        <v>30</v>
      </c>
    </row>
    <row r="32" spans="1:24">
      <c r="A32">
        <v>31</v>
      </c>
      <c r="B32" t="s">
        <v>786</v>
      </c>
      <c r="C32">
        <v>2001</v>
      </c>
      <c r="D32" t="s">
        <v>747</v>
      </c>
      <c r="R32">
        <v>94</v>
      </c>
      <c r="S32">
        <v>320</v>
      </c>
      <c r="W32">
        <f>SUM(Таблица7[[#This Row],[Столбец5]:[Столбец23]])</f>
        <v>414</v>
      </c>
      <c r="X32" s="2">
        <v>31</v>
      </c>
    </row>
    <row r="33" spans="1:24">
      <c r="A33">
        <v>32</v>
      </c>
      <c r="B33" t="s">
        <v>728</v>
      </c>
      <c r="C33">
        <v>2002</v>
      </c>
      <c r="D33" t="s">
        <v>47</v>
      </c>
      <c r="P33">
        <v>343</v>
      </c>
      <c r="Q33">
        <v>47</v>
      </c>
      <c r="S33">
        <v>0</v>
      </c>
      <c r="W33">
        <f>SUM(Таблица7[[#This Row],[Столбец5]:[Столбец23]])</f>
        <v>390</v>
      </c>
      <c r="X33" s="2">
        <v>32</v>
      </c>
    </row>
    <row r="34" spans="1:24">
      <c r="A34">
        <v>33</v>
      </c>
      <c r="B34" s="17" t="s">
        <v>863</v>
      </c>
      <c r="C34" s="17">
        <v>2001</v>
      </c>
      <c r="D34" s="17" t="s">
        <v>808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>
        <v>0</v>
      </c>
      <c r="U34" s="17">
        <v>360</v>
      </c>
      <c r="V34" s="17"/>
      <c r="W34">
        <f>SUM(Таблица7[[#This Row],[Столбец5]:[Столбец23]])</f>
        <v>360</v>
      </c>
      <c r="X34" s="2">
        <v>33</v>
      </c>
    </row>
    <row r="35" spans="1:24">
      <c r="A35">
        <v>34</v>
      </c>
      <c r="B35" t="s">
        <v>147</v>
      </c>
      <c r="C35">
        <v>2002</v>
      </c>
      <c r="D35" t="s">
        <v>66</v>
      </c>
      <c r="G35">
        <v>0</v>
      </c>
      <c r="H35">
        <v>73</v>
      </c>
      <c r="K35">
        <v>0</v>
      </c>
      <c r="L35">
        <v>0</v>
      </c>
      <c r="R35">
        <v>132</v>
      </c>
      <c r="S35">
        <v>0</v>
      </c>
      <c r="T35">
        <v>0</v>
      </c>
      <c r="U35">
        <v>132</v>
      </c>
      <c r="W35">
        <f>SUM(Таблица7[[#This Row],[Столбец5]:[Столбец23]])</f>
        <v>337</v>
      </c>
      <c r="X35" s="2">
        <v>34</v>
      </c>
    </row>
    <row r="36" spans="1:24">
      <c r="A36">
        <v>35</v>
      </c>
      <c r="B36" s="17" t="s">
        <v>856</v>
      </c>
      <c r="C36" s="17">
        <v>2001</v>
      </c>
      <c r="D36" s="17" t="s">
        <v>826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>
        <v>168</v>
      </c>
      <c r="U36" s="17">
        <v>149</v>
      </c>
      <c r="V36" s="17"/>
      <c r="W36">
        <f>SUM(Таблица7[[#This Row],[Столбец5]:[Столбец23]])</f>
        <v>317</v>
      </c>
      <c r="X36" s="2">
        <v>35</v>
      </c>
    </row>
    <row r="37" spans="1:24">
      <c r="A37">
        <v>36</v>
      </c>
      <c r="B37" t="s">
        <v>526</v>
      </c>
      <c r="C37">
        <v>2001</v>
      </c>
      <c r="D37" t="s">
        <v>519</v>
      </c>
      <c r="J37">
        <v>316</v>
      </c>
      <c r="W37">
        <f>SUM(Таблица7[[#This Row],[Столбец5]:[Столбец23]])</f>
        <v>316</v>
      </c>
      <c r="X37" s="2">
        <v>36</v>
      </c>
    </row>
    <row r="38" spans="1:24">
      <c r="A38">
        <v>37</v>
      </c>
      <c r="B38" t="s">
        <v>149</v>
      </c>
      <c r="C38">
        <v>2002</v>
      </c>
      <c r="D38" t="s">
        <v>66</v>
      </c>
      <c r="G38">
        <v>0</v>
      </c>
      <c r="H38">
        <v>166</v>
      </c>
      <c r="K38">
        <v>144</v>
      </c>
      <c r="L38">
        <v>0</v>
      </c>
      <c r="O38">
        <v>0</v>
      </c>
      <c r="W38">
        <f>SUM(Таблица7[[#This Row],[Столбец5]:[Столбец23]])</f>
        <v>310</v>
      </c>
      <c r="X38" s="2">
        <v>37</v>
      </c>
    </row>
    <row r="39" spans="1:24">
      <c r="A39">
        <v>38</v>
      </c>
      <c r="B39" s="17" t="s">
        <v>853</v>
      </c>
      <c r="C39" s="17">
        <v>2002</v>
      </c>
      <c r="D39" s="17" t="s">
        <v>850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>
        <v>301</v>
      </c>
      <c r="U39" s="17">
        <v>0</v>
      </c>
      <c r="V39" s="17"/>
      <c r="W39">
        <f>SUM(Таблица7[[#This Row],[Столбец5]:[Столбец23]])</f>
        <v>301</v>
      </c>
      <c r="X39" s="2">
        <v>38</v>
      </c>
    </row>
    <row r="40" spans="1:24">
      <c r="A40">
        <v>39</v>
      </c>
      <c r="B40" s="17" t="s">
        <v>854</v>
      </c>
      <c r="C40" s="17">
        <v>2001</v>
      </c>
      <c r="D40" s="17" t="s">
        <v>850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>
        <v>255</v>
      </c>
      <c r="U40" s="17">
        <v>0</v>
      </c>
      <c r="V40" s="17"/>
      <c r="W40">
        <f>SUM(Таблица7[[#This Row],[Столбец5]:[Столбец23]])</f>
        <v>255</v>
      </c>
      <c r="X40" s="2">
        <v>39</v>
      </c>
    </row>
    <row r="41" spans="1:24">
      <c r="A41">
        <v>40</v>
      </c>
      <c r="B41" t="s">
        <v>789</v>
      </c>
      <c r="C41">
        <v>2002</v>
      </c>
      <c r="D41" t="s">
        <v>519</v>
      </c>
      <c r="R41">
        <v>0</v>
      </c>
      <c r="S41">
        <v>238</v>
      </c>
      <c r="W41">
        <f>SUM(Таблица7[[#This Row],[Столбец5]:[Столбец23]])</f>
        <v>238</v>
      </c>
      <c r="X41" s="2">
        <v>40</v>
      </c>
    </row>
    <row r="42" spans="1:24">
      <c r="A42">
        <v>41</v>
      </c>
      <c r="B42" t="s">
        <v>287</v>
      </c>
      <c r="C42">
        <v>2001</v>
      </c>
      <c r="D42" t="s">
        <v>288</v>
      </c>
      <c r="K42">
        <v>0</v>
      </c>
      <c r="L42">
        <v>227</v>
      </c>
      <c r="O42">
        <v>0</v>
      </c>
      <c r="W42">
        <f>SUM(Таблица7[[#This Row],[Столбец5]:[Столбец23]])</f>
        <v>227</v>
      </c>
      <c r="X42" s="2">
        <v>41</v>
      </c>
    </row>
    <row r="43" spans="1:24">
      <c r="A43">
        <v>42</v>
      </c>
      <c r="B43" t="s">
        <v>151</v>
      </c>
      <c r="C43">
        <v>2001</v>
      </c>
      <c r="D43" t="s">
        <v>68</v>
      </c>
      <c r="G43">
        <v>0</v>
      </c>
      <c r="H43">
        <v>227</v>
      </c>
      <c r="W43">
        <f>SUM(Таблица7[[#This Row],[Столбец5]:[Столбец23]])</f>
        <v>227</v>
      </c>
      <c r="X43" s="2">
        <v>42</v>
      </c>
    </row>
    <row r="44" spans="1:24">
      <c r="A44">
        <v>43</v>
      </c>
      <c r="B44" t="s">
        <v>379</v>
      </c>
      <c r="D44" t="s">
        <v>376</v>
      </c>
      <c r="E44">
        <v>117</v>
      </c>
      <c r="F44">
        <v>106</v>
      </c>
      <c r="W44">
        <f>SUM(Таблица7[[#This Row],[Столбец5]:[Столбец23]])</f>
        <v>223</v>
      </c>
      <c r="X44" s="2">
        <v>43</v>
      </c>
    </row>
    <row r="45" spans="1:24">
      <c r="A45">
        <v>44</v>
      </c>
      <c r="B45" t="s">
        <v>373</v>
      </c>
      <c r="C45">
        <v>2001</v>
      </c>
      <c r="D45" t="s">
        <v>374</v>
      </c>
      <c r="F45">
        <v>200</v>
      </c>
      <c r="W45">
        <f>SUM(Таблица7[[#This Row],[Столбец5]:[Столбец23]])</f>
        <v>200</v>
      </c>
      <c r="X45" s="2">
        <v>44</v>
      </c>
    </row>
    <row r="46" spans="1:24">
      <c r="A46">
        <v>45</v>
      </c>
      <c r="B46" t="s">
        <v>142</v>
      </c>
      <c r="C46">
        <v>2001</v>
      </c>
      <c r="D46" t="s">
        <v>62</v>
      </c>
      <c r="G46" s="27">
        <v>198</v>
      </c>
      <c r="H46">
        <v>0</v>
      </c>
      <c r="W46">
        <f>SUM(Таблица7[[#This Row],[Столбец5]:[Столбец23]])</f>
        <v>198</v>
      </c>
      <c r="X46" s="2">
        <v>45</v>
      </c>
    </row>
    <row r="47" spans="1:24">
      <c r="A47">
        <v>46</v>
      </c>
      <c r="B47" t="s">
        <v>375</v>
      </c>
      <c r="D47" t="s">
        <v>376</v>
      </c>
      <c r="E47">
        <v>0</v>
      </c>
      <c r="F47">
        <v>190</v>
      </c>
      <c r="W47">
        <f>SUM(Таблица7[[#This Row],[Столбец5]:[Столбец23]])</f>
        <v>190</v>
      </c>
      <c r="X47" s="2">
        <v>46</v>
      </c>
    </row>
    <row r="48" spans="1:24">
      <c r="A48">
        <v>47</v>
      </c>
      <c r="B48" t="s">
        <v>369</v>
      </c>
      <c r="C48">
        <v>2001</v>
      </c>
      <c r="D48" t="s">
        <v>361</v>
      </c>
      <c r="M48">
        <v>0</v>
      </c>
      <c r="N48">
        <v>0</v>
      </c>
      <c r="O48">
        <v>0</v>
      </c>
      <c r="P48">
        <v>0</v>
      </c>
      <c r="Q48">
        <v>186</v>
      </c>
      <c r="W48">
        <f>SUM(Таблица7[[#This Row],[Столбец5]:[Столбец23]])</f>
        <v>186</v>
      </c>
      <c r="X48" s="2">
        <v>47</v>
      </c>
    </row>
    <row r="49" spans="1:24">
      <c r="A49">
        <v>48</v>
      </c>
      <c r="B49" t="s">
        <v>784</v>
      </c>
      <c r="D49" t="s">
        <v>756</v>
      </c>
      <c r="R49">
        <v>152</v>
      </c>
      <c r="S49">
        <v>0</v>
      </c>
      <c r="W49">
        <f>SUM(Таблица7[[#This Row],[Столбец5]:[Столбец23]])</f>
        <v>152</v>
      </c>
      <c r="X49" s="2">
        <v>48</v>
      </c>
    </row>
    <row r="50" spans="1:24">
      <c r="A50">
        <v>49</v>
      </c>
      <c r="B50" t="s">
        <v>294</v>
      </c>
      <c r="C50">
        <v>2002</v>
      </c>
      <c r="D50" t="s">
        <v>293</v>
      </c>
      <c r="K50">
        <v>136</v>
      </c>
      <c r="L50">
        <v>0</v>
      </c>
      <c r="W50">
        <f>SUM(Таблица7[[#This Row],[Столбец5]:[Столбец23]])</f>
        <v>136</v>
      </c>
      <c r="X50" s="2">
        <v>49</v>
      </c>
    </row>
    <row r="51" spans="1:24">
      <c r="A51">
        <v>50</v>
      </c>
      <c r="B51" t="s">
        <v>532</v>
      </c>
      <c r="C51">
        <v>2002</v>
      </c>
      <c r="D51" t="s">
        <v>459</v>
      </c>
      <c r="I51">
        <v>135</v>
      </c>
      <c r="J51">
        <v>0</v>
      </c>
      <c r="W51">
        <f>SUM(Таблица7[[#This Row],[Столбец5]:[Столбец23]])</f>
        <v>135</v>
      </c>
      <c r="X51" s="2">
        <v>50</v>
      </c>
    </row>
    <row r="52" spans="1:24">
      <c r="A52">
        <v>51</v>
      </c>
      <c r="B52" t="s">
        <v>377</v>
      </c>
      <c r="C52">
        <v>2001</v>
      </c>
      <c r="D52" t="s">
        <v>378</v>
      </c>
      <c r="E52">
        <v>0</v>
      </c>
      <c r="F52">
        <v>126</v>
      </c>
      <c r="W52">
        <f>SUM(Таблица7[[#This Row],[Столбец5]:[Столбец23]])</f>
        <v>126</v>
      </c>
      <c r="X52" s="2">
        <v>51</v>
      </c>
    </row>
    <row r="53" spans="1:24">
      <c r="A53">
        <v>52</v>
      </c>
      <c r="B53" t="s">
        <v>785</v>
      </c>
      <c r="D53" t="s">
        <v>756</v>
      </c>
      <c r="R53">
        <v>105</v>
      </c>
      <c r="S53">
        <v>0</v>
      </c>
      <c r="W53">
        <f>SUM(Таблица7[[#This Row],[Столбец5]:[Столбец23]])</f>
        <v>105</v>
      </c>
      <c r="X53" s="2">
        <v>52</v>
      </c>
    </row>
    <row r="54" spans="1:24">
      <c r="A54">
        <v>53</v>
      </c>
      <c r="B54" t="s">
        <v>359</v>
      </c>
      <c r="C54">
        <v>2001</v>
      </c>
      <c r="D54" t="s">
        <v>50</v>
      </c>
      <c r="E54">
        <v>0</v>
      </c>
      <c r="F54">
        <v>0</v>
      </c>
      <c r="M54">
        <v>101</v>
      </c>
      <c r="N54">
        <v>0</v>
      </c>
      <c r="T54">
        <v>0</v>
      </c>
      <c r="U54">
        <v>0</v>
      </c>
      <c r="W54">
        <f>SUM(Таблица7[[#This Row],[Столбец5]:[Столбец23]])</f>
        <v>101</v>
      </c>
      <c r="X54" s="2">
        <v>53</v>
      </c>
    </row>
    <row r="55" spans="1:24">
      <c r="A55">
        <v>54</v>
      </c>
      <c r="B55" t="s">
        <v>384</v>
      </c>
      <c r="C55">
        <v>2002</v>
      </c>
      <c r="D55" t="s">
        <v>385</v>
      </c>
      <c r="E55">
        <v>85</v>
      </c>
      <c r="F55">
        <v>0</v>
      </c>
      <c r="W55">
        <f>SUM(Таблица7[[#This Row],[Столбец5]:[Столбец23]])</f>
        <v>85</v>
      </c>
      <c r="X55" s="2">
        <v>54</v>
      </c>
    </row>
    <row r="56" spans="1:24">
      <c r="A56">
        <v>55</v>
      </c>
      <c r="B56" t="s">
        <v>522</v>
      </c>
      <c r="C56">
        <v>2001</v>
      </c>
      <c r="D56" t="s">
        <v>479</v>
      </c>
      <c r="G56">
        <v>0</v>
      </c>
      <c r="H56">
        <v>77</v>
      </c>
      <c r="W56">
        <f>SUM(Таблица7[[#This Row],[Столбец5]:[Столбец23]])</f>
        <v>77</v>
      </c>
      <c r="X56" s="2">
        <v>55</v>
      </c>
    </row>
    <row r="57" spans="1:24">
      <c r="A57">
        <v>56</v>
      </c>
      <c r="B57" t="s">
        <v>146</v>
      </c>
      <c r="C57">
        <v>2001</v>
      </c>
      <c r="D57" t="s">
        <v>68</v>
      </c>
      <c r="G57">
        <v>0</v>
      </c>
      <c r="H57">
        <v>65</v>
      </c>
      <c r="W57">
        <f>SUM(Таблица7[[#This Row],[Столбец5]:[Столбец23]])</f>
        <v>65</v>
      </c>
      <c r="X57" s="2">
        <v>56</v>
      </c>
    </row>
    <row r="58" spans="1:24">
      <c r="A58">
        <v>57</v>
      </c>
      <c r="B58" s="17" t="s">
        <v>792</v>
      </c>
      <c r="C58" s="17">
        <v>2001</v>
      </c>
      <c r="D58" s="17" t="s">
        <v>747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R58">
        <v>63</v>
      </c>
      <c r="S58">
        <v>0</v>
      </c>
      <c r="W58">
        <v>63</v>
      </c>
      <c r="X58" s="2">
        <v>57</v>
      </c>
    </row>
    <row r="59" spans="1:24">
      <c r="A59">
        <v>58</v>
      </c>
      <c r="B59" t="s">
        <v>788</v>
      </c>
      <c r="C59">
        <v>2002</v>
      </c>
      <c r="D59" t="s">
        <v>654</v>
      </c>
      <c r="R59">
        <v>0</v>
      </c>
      <c r="S59">
        <v>56</v>
      </c>
      <c r="W59">
        <f>SUM(Таблица7[[#This Row],[Столбец5]:[Столбец23]])</f>
        <v>56</v>
      </c>
      <c r="X59" s="2">
        <v>58</v>
      </c>
    </row>
    <row r="60" spans="1:24">
      <c r="A60">
        <v>59</v>
      </c>
      <c r="B60" t="s">
        <v>533</v>
      </c>
      <c r="C60">
        <v>2001</v>
      </c>
      <c r="D60" t="s">
        <v>422</v>
      </c>
      <c r="I60">
        <v>37</v>
      </c>
      <c r="J60">
        <v>0</v>
      </c>
      <c r="W60">
        <f>SUM(Таблица7[[#This Row],[Столбец5]:[Столбец23]])</f>
        <v>37</v>
      </c>
      <c r="X60" s="2">
        <v>59</v>
      </c>
    </row>
    <row r="61" spans="1:24">
      <c r="A61">
        <v>60</v>
      </c>
      <c r="B61" t="s">
        <v>145</v>
      </c>
      <c r="C61">
        <v>2001</v>
      </c>
      <c r="D61" t="s">
        <v>52</v>
      </c>
      <c r="G61" s="27">
        <v>32</v>
      </c>
      <c r="H61">
        <v>0</v>
      </c>
      <c r="W61">
        <f>SUM(Таблица7[[#This Row],[Столбец5]:[Столбец23]])</f>
        <v>32</v>
      </c>
      <c r="X61" s="2">
        <v>60</v>
      </c>
    </row>
    <row r="62" spans="1:24">
      <c r="A62">
        <v>61</v>
      </c>
      <c r="B62" t="s">
        <v>787</v>
      </c>
      <c r="C62">
        <v>2002</v>
      </c>
      <c r="D62" t="s">
        <v>654</v>
      </c>
      <c r="R62">
        <v>24</v>
      </c>
      <c r="S62">
        <v>0</v>
      </c>
      <c r="W62">
        <f>SUM(Таблица7[[#This Row],[Столбец5]:[Столбец23]])</f>
        <v>24</v>
      </c>
      <c r="X62" s="2">
        <v>61</v>
      </c>
    </row>
    <row r="63" spans="1:24">
      <c r="A63">
        <v>62</v>
      </c>
      <c r="B63" t="s">
        <v>380</v>
      </c>
      <c r="D63" t="s">
        <v>376</v>
      </c>
      <c r="E63">
        <v>0</v>
      </c>
      <c r="F63">
        <v>23</v>
      </c>
      <c r="W63">
        <f>SUM(Таблица7[[#This Row],[Столбец5]:[Столбец23]])</f>
        <v>23</v>
      </c>
      <c r="X63" s="2">
        <v>62</v>
      </c>
    </row>
    <row r="64" spans="1:24">
      <c r="A64">
        <v>63</v>
      </c>
      <c r="B64" t="s">
        <v>150</v>
      </c>
      <c r="C64">
        <v>2001</v>
      </c>
      <c r="D64" t="s">
        <v>66</v>
      </c>
      <c r="G64">
        <v>0</v>
      </c>
      <c r="H64">
        <v>0</v>
      </c>
      <c r="W64">
        <f>SUM(Таблица7[[#This Row],[Столбец5]:[Столбец23]])</f>
        <v>0</v>
      </c>
    </row>
    <row r="65" spans="1:23">
      <c r="A65">
        <v>64</v>
      </c>
      <c r="B65" t="s">
        <v>152</v>
      </c>
      <c r="C65">
        <v>2001</v>
      </c>
      <c r="D65" t="s">
        <v>62</v>
      </c>
      <c r="G65">
        <v>0</v>
      </c>
      <c r="H65">
        <v>0</v>
      </c>
      <c r="W65">
        <f>SUM(Таблица7[[#This Row],[Столбец5]:[Столбец23]])</f>
        <v>0</v>
      </c>
    </row>
    <row r="66" spans="1:23">
      <c r="A66">
        <v>65</v>
      </c>
      <c r="B66" t="s">
        <v>292</v>
      </c>
      <c r="C66">
        <v>2001</v>
      </c>
      <c r="D66" t="s">
        <v>293</v>
      </c>
      <c r="K66">
        <v>0</v>
      </c>
      <c r="L66">
        <v>0</v>
      </c>
      <c r="W66">
        <f>SUM(Таблица7[[#This Row],[Столбец5]:[Столбец23]])</f>
        <v>0</v>
      </c>
    </row>
    <row r="67" spans="1:23">
      <c r="A67">
        <v>66</v>
      </c>
      <c r="B67" t="s">
        <v>295</v>
      </c>
      <c r="C67">
        <v>2002</v>
      </c>
      <c r="D67" t="s">
        <v>284</v>
      </c>
      <c r="K67">
        <v>0</v>
      </c>
      <c r="L67">
        <v>0</v>
      </c>
      <c r="W67">
        <f>SUM(Таблица7[[#This Row],[Столбец5]:[Столбец23]])</f>
        <v>0</v>
      </c>
    </row>
    <row r="68" spans="1:23">
      <c r="A68">
        <v>67</v>
      </c>
      <c r="B68" t="s">
        <v>381</v>
      </c>
      <c r="D68" t="s">
        <v>376</v>
      </c>
      <c r="E68">
        <v>0</v>
      </c>
      <c r="F68">
        <v>0</v>
      </c>
      <c r="W68">
        <f>SUM(Таблица7[[#This Row],[Столбец5]:[Столбец23]])</f>
        <v>0</v>
      </c>
    </row>
    <row r="69" spans="1:23">
      <c r="A69">
        <v>68</v>
      </c>
      <c r="B69" t="s">
        <v>382</v>
      </c>
      <c r="D69" t="s">
        <v>383</v>
      </c>
      <c r="F69">
        <v>0</v>
      </c>
      <c r="W69">
        <f>SUM(Таблица7[[#This Row],[Столбец5]:[Столбец23]])</f>
        <v>0</v>
      </c>
    </row>
    <row r="70" spans="1:23">
      <c r="A70">
        <v>69</v>
      </c>
      <c r="B70" t="s">
        <v>386</v>
      </c>
      <c r="D70" t="s">
        <v>383</v>
      </c>
      <c r="F70">
        <v>0</v>
      </c>
      <c r="W70">
        <f>SUM(Таблица7[[#This Row],[Столбец5]:[Столбец23]])</f>
        <v>0</v>
      </c>
    </row>
    <row r="71" spans="1:23">
      <c r="A71">
        <v>70</v>
      </c>
      <c r="B71" t="s">
        <v>387</v>
      </c>
      <c r="C71">
        <v>2002</v>
      </c>
      <c r="D71" t="s">
        <v>60</v>
      </c>
      <c r="F71">
        <v>0</v>
      </c>
      <c r="J71">
        <v>0</v>
      </c>
      <c r="W71">
        <f>SUM(Таблица7[[#This Row],[Столбец5]:[Столбец23]])</f>
        <v>0</v>
      </c>
    </row>
    <row r="72" spans="1:23">
      <c r="A72">
        <v>71</v>
      </c>
      <c r="B72" t="s">
        <v>388</v>
      </c>
      <c r="C72">
        <v>2001</v>
      </c>
      <c r="D72" t="s">
        <v>389</v>
      </c>
      <c r="E72">
        <v>0</v>
      </c>
      <c r="F72">
        <v>0</v>
      </c>
      <c r="W72">
        <f>SUM(Таблица7[[#This Row],[Столбец5]:[Столбец23]])</f>
        <v>0</v>
      </c>
    </row>
    <row r="73" spans="1:23">
      <c r="A73">
        <v>72</v>
      </c>
      <c r="B73" t="s">
        <v>390</v>
      </c>
      <c r="C73">
        <v>2002</v>
      </c>
      <c r="D73" t="s">
        <v>389</v>
      </c>
      <c r="F73">
        <v>0</v>
      </c>
      <c r="W73">
        <f>SUM(Таблица7[[#This Row],[Столбец5]:[Столбец23]])</f>
        <v>0</v>
      </c>
    </row>
    <row r="74" spans="1:23">
      <c r="A74">
        <v>73</v>
      </c>
      <c r="B74" t="s">
        <v>523</v>
      </c>
      <c r="C74">
        <v>2002</v>
      </c>
      <c r="D74" t="s">
        <v>479</v>
      </c>
      <c r="H74">
        <v>0</v>
      </c>
      <c r="W74">
        <f>SUM(Таблица7[[#This Row],[Столбец5]:[Столбец23]])</f>
        <v>0</v>
      </c>
    </row>
    <row r="75" spans="1:23">
      <c r="A75">
        <v>74</v>
      </c>
      <c r="B75" t="s">
        <v>524</v>
      </c>
      <c r="C75">
        <v>2002</v>
      </c>
      <c r="D75" t="s">
        <v>479</v>
      </c>
      <c r="G75">
        <v>0</v>
      </c>
      <c r="H75">
        <v>0</v>
      </c>
      <c r="W75">
        <f>SUM(Таблица7[[#This Row],[Столбец5]:[Столбец23]])</f>
        <v>0</v>
      </c>
    </row>
    <row r="76" spans="1:23">
      <c r="A76">
        <v>75</v>
      </c>
      <c r="B76" t="s">
        <v>528</v>
      </c>
      <c r="C76">
        <v>2002</v>
      </c>
      <c r="D76" t="s">
        <v>60</v>
      </c>
      <c r="J76">
        <v>0</v>
      </c>
      <c r="W76">
        <f>SUM(Таблица7[[#This Row],[Столбец5]:[Столбец23]])</f>
        <v>0</v>
      </c>
    </row>
    <row r="77" spans="1:23">
      <c r="A77">
        <v>76</v>
      </c>
      <c r="B77" t="s">
        <v>529</v>
      </c>
      <c r="C77">
        <v>2001</v>
      </c>
      <c r="D77" t="s">
        <v>519</v>
      </c>
      <c r="J77">
        <v>0</v>
      </c>
      <c r="W77">
        <f>SUM(Таблица7[[#This Row],[Столбец5]:[Столбец23]])</f>
        <v>0</v>
      </c>
    </row>
    <row r="78" spans="1:23">
      <c r="A78">
        <v>77</v>
      </c>
      <c r="B78" t="s">
        <v>530</v>
      </c>
      <c r="C78">
        <v>2002</v>
      </c>
      <c r="D78" t="s">
        <v>466</v>
      </c>
      <c r="J78">
        <v>0</v>
      </c>
      <c r="W78">
        <f>SUM(Таблица7[[#This Row],[Столбец5]:[Столбец23]])</f>
        <v>0</v>
      </c>
    </row>
    <row r="79" spans="1:23">
      <c r="A79">
        <v>78</v>
      </c>
      <c r="B79" t="s">
        <v>531</v>
      </c>
      <c r="C79">
        <v>2001</v>
      </c>
      <c r="D79" t="s">
        <v>466</v>
      </c>
      <c r="J79">
        <v>0</v>
      </c>
      <c r="W79">
        <f>SUM(Таблица7[[#This Row],[Столбец5]:[Столбец23]])</f>
        <v>0</v>
      </c>
    </row>
    <row r="80" spans="1:23">
      <c r="A80">
        <v>79</v>
      </c>
      <c r="B80" t="s">
        <v>534</v>
      </c>
      <c r="C80">
        <v>2002</v>
      </c>
      <c r="D80" t="s">
        <v>459</v>
      </c>
      <c r="I80">
        <v>0</v>
      </c>
      <c r="J80">
        <v>0</v>
      </c>
      <c r="W80">
        <f>SUM(Таблица7[[#This Row],[Столбец5]:[Столбец23]])</f>
        <v>0</v>
      </c>
    </row>
    <row r="81" spans="1:24">
      <c r="A81">
        <v>80</v>
      </c>
      <c r="B81" t="s">
        <v>659</v>
      </c>
      <c r="C81">
        <v>2002</v>
      </c>
      <c r="D81" t="s">
        <v>60</v>
      </c>
      <c r="O81">
        <v>0</v>
      </c>
      <c r="W81">
        <f>SUM(Таблица7[[#This Row],[Столбец5]:[Столбец23]])</f>
        <v>0</v>
      </c>
    </row>
    <row r="82" spans="1:24">
      <c r="A82">
        <v>81</v>
      </c>
      <c r="B82" t="s">
        <v>660</v>
      </c>
      <c r="C82">
        <v>2001</v>
      </c>
      <c r="D82" t="s">
        <v>661</v>
      </c>
      <c r="O82">
        <v>0</v>
      </c>
      <c r="W82">
        <f>SUM(Таблица7[[#This Row],[Столбец5]:[Столбец23]])</f>
        <v>0</v>
      </c>
    </row>
    <row r="83" spans="1:24">
      <c r="A83">
        <v>82</v>
      </c>
      <c r="B83" t="s">
        <v>657</v>
      </c>
      <c r="C83">
        <v>2002</v>
      </c>
      <c r="D83" t="s">
        <v>729</v>
      </c>
      <c r="P83">
        <v>0</v>
      </c>
      <c r="Q83">
        <v>0</v>
      </c>
      <c r="W83">
        <f>SUM(Таблица7[[#This Row],[Столбец5]:[Столбец23]])</f>
        <v>0</v>
      </c>
    </row>
    <row r="84" spans="1:24">
      <c r="A84">
        <v>83</v>
      </c>
      <c r="B84" t="s">
        <v>790</v>
      </c>
      <c r="C84">
        <v>2001</v>
      </c>
      <c r="D84" t="s">
        <v>782</v>
      </c>
      <c r="R84">
        <v>0</v>
      </c>
      <c r="W84">
        <f>SUM(Таблица7[[#This Row],[Столбец5]:[Столбец23]])</f>
        <v>0</v>
      </c>
    </row>
    <row r="85" spans="1:24">
      <c r="A85">
        <v>84</v>
      </c>
      <c r="B85" s="17" t="s">
        <v>858</v>
      </c>
      <c r="C85" s="17">
        <v>2001</v>
      </c>
      <c r="D85" s="17" t="s">
        <v>859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v>0</v>
      </c>
      <c r="U85" s="17">
        <v>0</v>
      </c>
      <c r="V85" s="17"/>
      <c r="W85">
        <f>SUM(Таблица7[[#This Row],[Столбец5]:[Столбец23]])</f>
        <v>0</v>
      </c>
      <c r="X85" s="17"/>
    </row>
    <row r="86" spans="1:24">
      <c r="A86">
        <v>85</v>
      </c>
      <c r="B86" s="17" t="s">
        <v>860</v>
      </c>
      <c r="C86" s="17">
        <v>2001</v>
      </c>
      <c r="D86" s="17" t="s">
        <v>859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>
        <v>0</v>
      </c>
      <c r="U86" s="17">
        <v>0</v>
      </c>
      <c r="V86" s="17"/>
      <c r="W86">
        <f>SUM(Таблица7[[#This Row],[Столбец5]:[Столбец23]])</f>
        <v>0</v>
      </c>
      <c r="X86" s="17"/>
    </row>
    <row r="87" spans="1:24">
      <c r="A87">
        <v>86</v>
      </c>
      <c r="B87" s="17" t="s">
        <v>861</v>
      </c>
      <c r="C87" s="17">
        <v>2001</v>
      </c>
      <c r="D87" s="17" t="s">
        <v>842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>
        <v>0</v>
      </c>
      <c r="U87" s="17">
        <v>0</v>
      </c>
      <c r="V87" s="17"/>
      <c r="W87">
        <f>SUM(Таблица7[[#This Row],[Столбец5]:[Столбец23]])</f>
        <v>0</v>
      </c>
      <c r="X87" s="17"/>
    </row>
    <row r="88" spans="1:24">
      <c r="A88">
        <v>87</v>
      </c>
      <c r="B88" s="17" t="s">
        <v>862</v>
      </c>
      <c r="C88" s="17">
        <v>2002</v>
      </c>
      <c r="D88" s="17" t="s">
        <v>850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v>0</v>
      </c>
      <c r="U88" s="17">
        <v>0</v>
      </c>
      <c r="V88" s="17"/>
      <c r="W88">
        <f>SUM(Таблица7[[#This Row],[Столбец5]:[Столбец23]])</f>
        <v>0</v>
      </c>
      <c r="X88" s="17"/>
    </row>
    <row r="89" spans="1:24">
      <c r="A89">
        <v>88</v>
      </c>
      <c r="B89" s="17" t="s">
        <v>864</v>
      </c>
      <c r="C89" s="17">
        <v>2002</v>
      </c>
      <c r="D89" s="17" t="s">
        <v>865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>
        <v>0</v>
      </c>
      <c r="U89" s="17">
        <v>0</v>
      </c>
      <c r="V89" s="17"/>
      <c r="W89">
        <f>SUM(Таблица7[[#This Row],[Столбец5]:[Столбец23]])</f>
        <v>0</v>
      </c>
      <c r="X89" s="17"/>
    </row>
    <row r="90" spans="1:24">
      <c r="A90">
        <v>89</v>
      </c>
      <c r="B90" s="17" t="s">
        <v>866</v>
      </c>
      <c r="C90" s="17">
        <v>2002</v>
      </c>
      <c r="D90" s="17" t="s">
        <v>826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>
        <v>0</v>
      </c>
      <c r="U90" s="17">
        <v>0</v>
      </c>
      <c r="V90" s="17"/>
      <c r="W90">
        <f>SUM(Таблица7[[#This Row],[Столбец5]:[Столбец23]])</f>
        <v>0</v>
      </c>
      <c r="X90" s="17"/>
    </row>
    <row r="91" spans="1:24">
      <c r="A91">
        <v>90</v>
      </c>
      <c r="B91" s="17" t="s">
        <v>867</v>
      </c>
      <c r="C91" s="17">
        <v>2002</v>
      </c>
      <c r="D91" s="17" t="s">
        <v>868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>
        <v>0</v>
      </c>
      <c r="U91" s="17">
        <v>0</v>
      </c>
      <c r="V91" s="17"/>
      <c r="W91">
        <f>SUM(Таблица7[[#This Row],[Столбец5]:[Столбец23]])</f>
        <v>0</v>
      </c>
      <c r="X91" s="17"/>
    </row>
    <row r="92" spans="1:24">
      <c r="A92">
        <v>91</v>
      </c>
      <c r="B92" s="17" t="s">
        <v>869</v>
      </c>
      <c r="C92" s="17">
        <v>2002</v>
      </c>
      <c r="D92" s="17" t="s">
        <v>60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>
        <v>0</v>
      </c>
      <c r="U92" s="17"/>
      <c r="V92" s="17"/>
      <c r="W92">
        <f>SUM(Таблица7[[#This Row],[Столбец5]:[Столбец23]])</f>
        <v>0</v>
      </c>
      <c r="X92" s="17"/>
    </row>
    <row r="93" spans="1:24">
      <c r="A93">
        <v>92</v>
      </c>
      <c r="B93" s="17" t="s">
        <v>870</v>
      </c>
      <c r="C93" s="17">
        <v>2002</v>
      </c>
      <c r="D93" s="17" t="s">
        <v>60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>
        <v>0</v>
      </c>
      <c r="U93" s="17">
        <v>0</v>
      </c>
      <c r="V93" s="17"/>
      <c r="W93">
        <f>SUM(Таблица7[[#This Row],[Столбец5]:[Столбец23]])</f>
        <v>0</v>
      </c>
      <c r="X93" s="17"/>
    </row>
    <row r="94" spans="1:24">
      <c r="A94">
        <v>93</v>
      </c>
      <c r="B94" s="17" t="s">
        <v>871</v>
      </c>
      <c r="C94" s="17">
        <v>2001</v>
      </c>
      <c r="D94" s="17" t="s">
        <v>826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>
        <v>0</v>
      </c>
      <c r="U94" s="17">
        <v>0</v>
      </c>
      <c r="V94" s="17"/>
      <c r="W94">
        <f>SUM(Таблица7[[#This Row],[Столбец5]:[Столбец23]])</f>
        <v>0</v>
      </c>
      <c r="X94" s="17"/>
    </row>
    <row r="95" spans="1:24">
      <c r="A95">
        <v>94</v>
      </c>
      <c r="B95" s="17" t="s">
        <v>872</v>
      </c>
      <c r="C95" s="17">
        <v>2001</v>
      </c>
      <c r="D95" s="17" t="s">
        <v>749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>
        <v>0</v>
      </c>
      <c r="U95" s="17">
        <v>0</v>
      </c>
      <c r="V95" s="17"/>
      <c r="W95">
        <f>SUM(Таблица7[[#This Row],[Столбец5]:[Столбец23]])</f>
        <v>0</v>
      </c>
      <c r="X95" s="17"/>
    </row>
    <row r="96" spans="1:24">
      <c r="A96">
        <v>95</v>
      </c>
      <c r="B96" s="46" t="s">
        <v>873</v>
      </c>
      <c r="C96" s="48">
        <v>2001</v>
      </c>
      <c r="D96" s="48" t="s">
        <v>859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17"/>
      <c r="P96" s="17"/>
      <c r="Q96" s="17"/>
      <c r="R96" s="17"/>
      <c r="S96" s="17"/>
      <c r="T96" s="17">
        <v>0</v>
      </c>
      <c r="U96" s="17">
        <v>0</v>
      </c>
      <c r="V96" s="17"/>
      <c r="W96">
        <f>SUM(Таблица7[[#This Row],[Столбец5]:[Столбец23]])</f>
        <v>0</v>
      </c>
      <c r="X96" s="17"/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X128"/>
  <sheetViews>
    <sheetView zoomScale="106" zoomScaleNormal="106" workbookViewId="0">
      <selection activeCell="G1" sqref="G1:G1048576"/>
    </sheetView>
  </sheetViews>
  <sheetFormatPr defaultRowHeight="15"/>
  <cols>
    <col min="1" max="1" width="4.7109375" customWidth="1"/>
    <col min="2" max="2" width="24.85546875" customWidth="1"/>
    <col min="3" max="3" width="5.42578125" customWidth="1"/>
    <col min="4" max="4" width="20.85546875" customWidth="1"/>
    <col min="5" max="5" width="4.85546875" customWidth="1"/>
    <col min="6" max="6" width="4.7109375" customWidth="1"/>
    <col min="7" max="7" width="4.85546875" customWidth="1"/>
    <col min="8" max="9" width="4.7109375" customWidth="1"/>
    <col min="10" max="10" width="4.5703125" customWidth="1"/>
    <col min="11" max="15" width="4.7109375" customWidth="1"/>
    <col min="16" max="16" width="4.5703125" customWidth="1"/>
    <col min="17" max="21" width="4.7109375" customWidth="1"/>
    <col min="22" max="22" width="4.85546875" customWidth="1"/>
    <col min="23" max="24" width="5.7109375" customWidth="1"/>
  </cols>
  <sheetData>
    <row r="1" spans="1:24" ht="40.5" customHeight="1">
      <c r="A1" s="7" t="s">
        <v>0</v>
      </c>
      <c r="B1" s="6" t="s">
        <v>1</v>
      </c>
      <c r="C1" s="11" t="s">
        <v>2</v>
      </c>
      <c r="D1" s="10" t="s">
        <v>3</v>
      </c>
      <c r="E1" s="23">
        <v>42091</v>
      </c>
      <c r="F1" s="12">
        <v>42092</v>
      </c>
      <c r="G1" s="8">
        <v>42112</v>
      </c>
      <c r="H1" s="12">
        <v>42113</v>
      </c>
      <c r="I1" s="8">
        <v>42119</v>
      </c>
      <c r="J1" s="12">
        <v>42120</v>
      </c>
      <c r="K1" s="8">
        <v>42125</v>
      </c>
      <c r="L1" s="12">
        <v>42126</v>
      </c>
      <c r="M1" s="8">
        <v>42140</v>
      </c>
      <c r="N1" s="12">
        <v>42141</v>
      </c>
      <c r="O1" s="8">
        <v>42192</v>
      </c>
      <c r="P1" s="12">
        <v>42196</v>
      </c>
      <c r="Q1" s="8">
        <v>42197</v>
      </c>
      <c r="R1" s="12">
        <v>42252</v>
      </c>
      <c r="S1" s="8">
        <v>42253</v>
      </c>
      <c r="T1" s="12">
        <v>42266</v>
      </c>
      <c r="U1" s="8">
        <v>42267</v>
      </c>
      <c r="V1" s="12">
        <v>42273</v>
      </c>
      <c r="W1" s="13" t="s">
        <v>4</v>
      </c>
      <c r="X1" s="13" t="s">
        <v>5</v>
      </c>
    </row>
    <row r="2" spans="1:24">
      <c r="A2" s="2">
        <v>1</v>
      </c>
      <c r="B2" t="s">
        <v>233</v>
      </c>
      <c r="C2">
        <v>2000</v>
      </c>
      <c r="D2" t="s">
        <v>48</v>
      </c>
      <c r="E2" s="28">
        <v>665</v>
      </c>
      <c r="F2" s="59">
        <v>377</v>
      </c>
      <c r="G2" s="2">
        <v>499</v>
      </c>
      <c r="H2">
        <v>553</v>
      </c>
      <c r="K2">
        <v>625</v>
      </c>
      <c r="L2">
        <v>660</v>
      </c>
      <c r="M2" s="28">
        <v>700</v>
      </c>
      <c r="N2">
        <v>619</v>
      </c>
      <c r="O2" s="28">
        <v>700</v>
      </c>
      <c r="R2">
        <v>609</v>
      </c>
      <c r="S2">
        <v>483</v>
      </c>
      <c r="T2" s="59">
        <v>461</v>
      </c>
      <c r="U2" s="59">
        <v>325</v>
      </c>
      <c r="V2" s="28">
        <v>665</v>
      </c>
      <c r="W2">
        <v>6778</v>
      </c>
      <c r="X2" s="2">
        <v>1</v>
      </c>
    </row>
    <row r="3" spans="1:24">
      <c r="A3" s="2">
        <v>2</v>
      </c>
      <c r="B3" t="s">
        <v>227</v>
      </c>
      <c r="C3">
        <v>1999</v>
      </c>
      <c r="D3" t="s">
        <v>66</v>
      </c>
      <c r="F3" s="59">
        <v>206</v>
      </c>
      <c r="G3" s="18">
        <v>665</v>
      </c>
      <c r="H3" s="28">
        <v>665</v>
      </c>
      <c r="K3" s="59">
        <v>300</v>
      </c>
      <c r="L3" s="44">
        <v>649</v>
      </c>
      <c r="M3" s="44">
        <v>620</v>
      </c>
      <c r="N3" s="44">
        <v>494</v>
      </c>
      <c r="O3" s="59">
        <v>244</v>
      </c>
      <c r="P3" s="44">
        <v>548</v>
      </c>
      <c r="Q3" s="28">
        <v>665</v>
      </c>
      <c r="R3" s="44">
        <v>587</v>
      </c>
      <c r="S3" s="28">
        <v>665</v>
      </c>
      <c r="T3" s="59">
        <v>267</v>
      </c>
      <c r="U3" s="44">
        <v>522</v>
      </c>
      <c r="V3" s="44">
        <v>445</v>
      </c>
      <c r="W3">
        <v>6525</v>
      </c>
      <c r="X3" s="2">
        <v>2</v>
      </c>
    </row>
    <row r="4" spans="1:24">
      <c r="A4" s="2">
        <v>3</v>
      </c>
      <c r="B4" t="s">
        <v>229</v>
      </c>
      <c r="C4">
        <v>2000</v>
      </c>
      <c r="D4" t="s">
        <v>124</v>
      </c>
      <c r="E4" s="44">
        <v>559</v>
      </c>
      <c r="F4" s="44">
        <v>522</v>
      </c>
      <c r="G4" s="53">
        <v>648</v>
      </c>
      <c r="H4" s="44">
        <v>574</v>
      </c>
      <c r="K4" s="44">
        <v>552</v>
      </c>
      <c r="L4" s="44">
        <v>515</v>
      </c>
      <c r="M4" s="44">
        <v>528</v>
      </c>
      <c r="N4" s="59">
        <v>387</v>
      </c>
      <c r="P4" s="44">
        <v>644</v>
      </c>
      <c r="Q4" s="59">
        <v>235</v>
      </c>
      <c r="R4" s="59">
        <v>0</v>
      </c>
      <c r="S4" s="44">
        <v>558</v>
      </c>
      <c r="T4" s="28">
        <v>700</v>
      </c>
      <c r="U4" s="44">
        <v>685</v>
      </c>
      <c r="W4">
        <v>6485</v>
      </c>
      <c r="X4" s="2">
        <v>3</v>
      </c>
    </row>
    <row r="5" spans="1:24">
      <c r="A5" s="2">
        <v>4</v>
      </c>
      <c r="B5" t="s">
        <v>230</v>
      </c>
      <c r="C5">
        <v>1999</v>
      </c>
      <c r="D5" t="s">
        <v>231</v>
      </c>
      <c r="E5" s="44">
        <v>627</v>
      </c>
      <c r="F5" s="59">
        <v>264</v>
      </c>
      <c r="G5" s="53">
        <v>612</v>
      </c>
      <c r="H5" s="59">
        <v>335</v>
      </c>
      <c r="I5" s="28">
        <v>665</v>
      </c>
      <c r="J5" s="44">
        <v>650</v>
      </c>
      <c r="K5" s="28">
        <v>665</v>
      </c>
      <c r="L5" s="44">
        <v>460</v>
      </c>
      <c r="M5" s="59">
        <v>407</v>
      </c>
      <c r="N5" s="28">
        <v>700</v>
      </c>
      <c r="O5" s="44">
        <v>550</v>
      </c>
      <c r="P5" s="44">
        <v>469</v>
      </c>
      <c r="Q5" s="44">
        <v>505</v>
      </c>
      <c r="R5" s="44">
        <v>455</v>
      </c>
      <c r="S5" s="59">
        <v>372</v>
      </c>
      <c r="T5" s="59">
        <v>380</v>
      </c>
      <c r="U5" s="59">
        <v>273</v>
      </c>
      <c r="V5" s="59">
        <v>286</v>
      </c>
      <c r="W5">
        <v>6358</v>
      </c>
      <c r="X5" s="2">
        <v>4</v>
      </c>
    </row>
    <row r="6" spans="1:24">
      <c r="A6" s="2">
        <v>5</v>
      </c>
      <c r="B6" t="s">
        <v>228</v>
      </c>
      <c r="C6">
        <v>1999</v>
      </c>
      <c r="D6" t="s">
        <v>124</v>
      </c>
      <c r="E6">
        <v>509</v>
      </c>
      <c r="F6" s="28">
        <v>665</v>
      </c>
      <c r="G6" s="2">
        <v>660</v>
      </c>
      <c r="H6">
        <v>0</v>
      </c>
      <c r="K6">
        <v>625</v>
      </c>
      <c r="L6" s="28">
        <v>665</v>
      </c>
      <c r="M6">
        <v>552</v>
      </c>
      <c r="N6">
        <v>59</v>
      </c>
      <c r="R6">
        <v>489</v>
      </c>
      <c r="S6">
        <v>618</v>
      </c>
      <c r="T6">
        <v>473</v>
      </c>
      <c r="U6">
        <v>0</v>
      </c>
      <c r="V6">
        <v>0</v>
      </c>
      <c r="W6">
        <f>SUM(Таблица8[[#This Row],[Столбец5]:[Столбец23]])</f>
        <v>5315</v>
      </c>
      <c r="X6" s="2">
        <v>5</v>
      </c>
    </row>
    <row r="7" spans="1:24">
      <c r="A7" s="2">
        <v>6</v>
      </c>
      <c r="B7" t="s">
        <v>235</v>
      </c>
      <c r="C7">
        <v>1999</v>
      </c>
      <c r="D7" t="s">
        <v>125</v>
      </c>
      <c r="E7" s="59">
        <v>136</v>
      </c>
      <c r="F7" s="44">
        <v>390</v>
      </c>
      <c r="G7" s="53">
        <v>432</v>
      </c>
      <c r="H7" s="44">
        <v>424</v>
      </c>
      <c r="K7" s="44">
        <v>580</v>
      </c>
      <c r="L7" s="59">
        <v>0</v>
      </c>
      <c r="M7" s="44">
        <v>500</v>
      </c>
      <c r="N7" s="59">
        <v>196</v>
      </c>
      <c r="O7" s="44">
        <v>411</v>
      </c>
      <c r="P7" s="28">
        <v>665</v>
      </c>
      <c r="Q7" s="59">
        <v>80</v>
      </c>
      <c r="R7" s="44">
        <v>404</v>
      </c>
      <c r="S7" s="44">
        <v>404</v>
      </c>
      <c r="T7" s="44">
        <v>228</v>
      </c>
      <c r="U7" s="44">
        <v>436</v>
      </c>
      <c r="W7">
        <v>4874</v>
      </c>
      <c r="X7" s="2">
        <v>6</v>
      </c>
    </row>
    <row r="8" spans="1:24">
      <c r="A8" s="2">
        <v>7</v>
      </c>
      <c r="B8" t="s">
        <v>234</v>
      </c>
      <c r="C8">
        <v>2000</v>
      </c>
      <c r="D8" t="s">
        <v>125</v>
      </c>
      <c r="E8" s="59">
        <v>187</v>
      </c>
      <c r="F8" s="44">
        <v>503</v>
      </c>
      <c r="G8" s="53">
        <v>452</v>
      </c>
      <c r="H8" s="44">
        <v>439</v>
      </c>
      <c r="K8" s="44">
        <v>383</v>
      </c>
      <c r="L8" s="44">
        <v>424</v>
      </c>
      <c r="M8" s="44">
        <v>300</v>
      </c>
      <c r="N8" s="59">
        <v>0</v>
      </c>
      <c r="O8" s="59">
        <v>254</v>
      </c>
      <c r="P8" s="44">
        <v>654</v>
      </c>
      <c r="Q8" s="59">
        <v>78</v>
      </c>
      <c r="R8" s="44">
        <v>271</v>
      </c>
      <c r="S8" s="44">
        <v>484</v>
      </c>
      <c r="T8" s="44">
        <v>472</v>
      </c>
      <c r="U8" s="44">
        <v>293</v>
      </c>
      <c r="W8">
        <v>4675</v>
      </c>
      <c r="X8" s="2">
        <v>7</v>
      </c>
    </row>
    <row r="9" spans="1:24">
      <c r="A9" s="2">
        <v>8</v>
      </c>
      <c r="B9" t="s">
        <v>242</v>
      </c>
      <c r="C9">
        <v>2000</v>
      </c>
      <c r="D9" t="s">
        <v>138</v>
      </c>
      <c r="G9" s="2">
        <v>235</v>
      </c>
      <c r="H9">
        <v>481</v>
      </c>
      <c r="K9">
        <v>444</v>
      </c>
      <c r="L9">
        <v>247</v>
      </c>
      <c r="M9">
        <v>327</v>
      </c>
      <c r="N9">
        <v>259</v>
      </c>
      <c r="O9">
        <v>280</v>
      </c>
      <c r="P9">
        <v>613</v>
      </c>
      <c r="Q9">
        <v>253</v>
      </c>
      <c r="T9">
        <v>355</v>
      </c>
      <c r="U9">
        <v>123</v>
      </c>
      <c r="W9">
        <f>SUM(Таблица8[[#This Row],[Столбец5]:[Столбец23]])</f>
        <v>3617</v>
      </c>
      <c r="X9" s="2">
        <v>8</v>
      </c>
    </row>
    <row r="10" spans="1:24">
      <c r="A10" s="2">
        <v>9</v>
      </c>
      <c r="B10" t="s">
        <v>244</v>
      </c>
      <c r="C10">
        <v>2000</v>
      </c>
      <c r="D10" t="s">
        <v>49</v>
      </c>
      <c r="E10">
        <v>384</v>
      </c>
      <c r="F10">
        <v>286</v>
      </c>
      <c r="G10" s="2">
        <v>217</v>
      </c>
      <c r="H10">
        <v>241</v>
      </c>
      <c r="M10">
        <v>47</v>
      </c>
      <c r="N10">
        <v>158</v>
      </c>
      <c r="O10">
        <v>229</v>
      </c>
      <c r="P10">
        <v>657</v>
      </c>
      <c r="Q10">
        <v>582</v>
      </c>
      <c r="T10">
        <v>304</v>
      </c>
      <c r="U10">
        <v>414</v>
      </c>
      <c r="W10">
        <f>SUM(Таблица8[[#This Row],[Столбец5]:[Столбец23]])</f>
        <v>3519</v>
      </c>
      <c r="X10" s="2">
        <v>9</v>
      </c>
    </row>
    <row r="11" spans="1:24">
      <c r="A11" s="2">
        <v>10</v>
      </c>
      <c r="B11" t="s">
        <v>240</v>
      </c>
      <c r="C11">
        <v>2000</v>
      </c>
      <c r="D11" t="s">
        <v>138</v>
      </c>
      <c r="G11" s="2">
        <v>266</v>
      </c>
      <c r="H11">
        <v>415</v>
      </c>
      <c r="K11">
        <v>112</v>
      </c>
      <c r="L11">
        <v>403</v>
      </c>
      <c r="O11">
        <v>334</v>
      </c>
      <c r="P11">
        <v>600</v>
      </c>
      <c r="Q11">
        <v>337</v>
      </c>
      <c r="T11">
        <v>325</v>
      </c>
      <c r="W11">
        <f>SUM(Таблица8[[#This Row],[Столбец5]:[Столбец23]])</f>
        <v>2792</v>
      </c>
      <c r="X11" s="2">
        <v>10</v>
      </c>
    </row>
    <row r="12" spans="1:24">
      <c r="A12" s="2">
        <v>11</v>
      </c>
      <c r="B12" t="s">
        <v>251</v>
      </c>
      <c r="C12">
        <v>1999</v>
      </c>
      <c r="D12" t="s">
        <v>124</v>
      </c>
      <c r="E12">
        <v>412</v>
      </c>
      <c r="F12">
        <v>274</v>
      </c>
      <c r="G12" s="2">
        <v>160</v>
      </c>
      <c r="H12">
        <v>0</v>
      </c>
      <c r="M12">
        <v>148</v>
      </c>
      <c r="N12">
        <v>562</v>
      </c>
      <c r="O12">
        <v>0</v>
      </c>
      <c r="P12">
        <v>256</v>
      </c>
      <c r="Q12">
        <v>156</v>
      </c>
      <c r="R12">
        <v>134</v>
      </c>
      <c r="S12">
        <v>404</v>
      </c>
      <c r="T12">
        <v>164</v>
      </c>
      <c r="W12">
        <f>SUM(Таблица8[[#This Row],[Столбец5]:[Столбец23]])</f>
        <v>2670</v>
      </c>
      <c r="X12" s="2">
        <v>11</v>
      </c>
    </row>
    <row r="13" spans="1:24">
      <c r="A13" s="2">
        <v>12</v>
      </c>
      <c r="B13" t="s">
        <v>241</v>
      </c>
      <c r="C13">
        <v>2000</v>
      </c>
      <c r="D13" t="s">
        <v>66</v>
      </c>
      <c r="E13">
        <v>203</v>
      </c>
      <c r="G13" s="2">
        <v>251</v>
      </c>
      <c r="H13">
        <v>406</v>
      </c>
      <c r="K13">
        <v>63</v>
      </c>
      <c r="L13">
        <v>264</v>
      </c>
      <c r="O13">
        <v>143</v>
      </c>
      <c r="P13">
        <v>392</v>
      </c>
      <c r="Q13">
        <v>145</v>
      </c>
      <c r="T13">
        <v>106</v>
      </c>
      <c r="U13">
        <v>264</v>
      </c>
      <c r="W13">
        <f>SUM(Таблица8[[#This Row],[Столбец5]:[Столбец23]])</f>
        <v>2237</v>
      </c>
      <c r="X13" s="2">
        <v>12</v>
      </c>
    </row>
    <row r="14" spans="1:24">
      <c r="A14" s="2">
        <v>13</v>
      </c>
      <c r="B14" t="s">
        <v>412</v>
      </c>
      <c r="C14">
        <v>1999</v>
      </c>
      <c r="D14" t="s">
        <v>413</v>
      </c>
      <c r="I14">
        <v>486</v>
      </c>
      <c r="J14">
        <v>423</v>
      </c>
      <c r="O14">
        <v>424</v>
      </c>
      <c r="R14">
        <v>401</v>
      </c>
      <c r="S14">
        <v>331</v>
      </c>
      <c r="W14">
        <f>SUM(Таблица8[[#This Row],[Столбец5]:[Столбец23]])</f>
        <v>2065</v>
      </c>
      <c r="X14" s="2">
        <v>13</v>
      </c>
    </row>
    <row r="15" spans="1:24">
      <c r="A15" s="2">
        <v>14</v>
      </c>
      <c r="B15" t="s">
        <v>237</v>
      </c>
      <c r="C15">
        <v>2000</v>
      </c>
      <c r="D15" t="s">
        <v>66</v>
      </c>
      <c r="G15" s="2">
        <v>400</v>
      </c>
      <c r="H15">
        <v>480</v>
      </c>
      <c r="K15">
        <v>0</v>
      </c>
      <c r="L15">
        <v>172</v>
      </c>
      <c r="P15">
        <v>357</v>
      </c>
      <c r="Q15">
        <v>249</v>
      </c>
      <c r="W15">
        <f>SUM(Таблица8[[#This Row],[Столбец5]:[Столбец23]])</f>
        <v>1658</v>
      </c>
      <c r="X15" s="2">
        <v>14</v>
      </c>
    </row>
    <row r="16" spans="1:24">
      <c r="A16" s="2">
        <v>15</v>
      </c>
      <c r="B16" t="s">
        <v>232</v>
      </c>
      <c r="C16">
        <v>1999</v>
      </c>
      <c r="D16" t="s">
        <v>60</v>
      </c>
      <c r="E16">
        <v>210</v>
      </c>
      <c r="F16">
        <v>194</v>
      </c>
      <c r="G16" s="2">
        <v>557</v>
      </c>
      <c r="H16">
        <v>5</v>
      </c>
      <c r="I16">
        <v>0</v>
      </c>
      <c r="J16" s="28">
        <v>665</v>
      </c>
      <c r="W16">
        <f>SUM(Таблица8[[#This Row],[Столбец5]:[Столбец23]])</f>
        <v>1631</v>
      </c>
      <c r="X16" s="2">
        <v>15</v>
      </c>
    </row>
    <row r="17" spans="1:24">
      <c r="A17" s="2">
        <v>16</v>
      </c>
      <c r="B17" s="17" t="s">
        <v>685</v>
      </c>
      <c r="C17" s="17">
        <v>1999</v>
      </c>
      <c r="D17" s="17" t="s">
        <v>124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157</v>
      </c>
      <c r="P17" s="17">
        <v>428</v>
      </c>
      <c r="Q17" s="17">
        <v>167</v>
      </c>
      <c r="R17" s="17"/>
      <c r="S17" s="17"/>
      <c r="T17" s="17">
        <v>478</v>
      </c>
      <c r="U17" s="17">
        <v>378</v>
      </c>
      <c r="V17" s="17"/>
      <c r="W17">
        <f>SUM(Таблица8[[#This Row],[Столбец5]:[Столбец23]])</f>
        <v>1608</v>
      </c>
      <c r="X17" s="2">
        <v>16</v>
      </c>
    </row>
    <row r="18" spans="1:24">
      <c r="A18" s="2">
        <v>17</v>
      </c>
      <c r="B18" t="s">
        <v>258</v>
      </c>
      <c r="C18">
        <v>1999</v>
      </c>
      <c r="D18" t="s">
        <v>66</v>
      </c>
      <c r="E18">
        <v>203</v>
      </c>
      <c r="F18">
        <v>228</v>
      </c>
      <c r="G18" s="2">
        <v>80</v>
      </c>
      <c r="H18">
        <v>262</v>
      </c>
      <c r="R18">
        <v>126</v>
      </c>
      <c r="S18">
        <v>136</v>
      </c>
      <c r="T18">
        <v>309</v>
      </c>
      <c r="U18">
        <v>157</v>
      </c>
      <c r="W18">
        <f>SUM(Таблица8[[#This Row],[Столбец5]:[Столбец23]])</f>
        <v>1501</v>
      </c>
      <c r="X18" s="2">
        <v>17</v>
      </c>
    </row>
    <row r="19" spans="1:24">
      <c r="A19" s="2">
        <v>18</v>
      </c>
      <c r="B19" t="s">
        <v>313</v>
      </c>
      <c r="C19">
        <v>1999</v>
      </c>
      <c r="D19" t="s">
        <v>314</v>
      </c>
      <c r="K19">
        <v>307</v>
      </c>
      <c r="L19">
        <v>191</v>
      </c>
      <c r="M19">
        <v>59</v>
      </c>
      <c r="N19">
        <v>399</v>
      </c>
      <c r="T19">
        <v>143</v>
      </c>
      <c r="U19">
        <v>183</v>
      </c>
      <c r="W19">
        <f>SUM(Таблица8[[#This Row],[Столбец5]:[Столбец23]])</f>
        <v>1282</v>
      </c>
      <c r="X19" s="2">
        <v>18</v>
      </c>
    </row>
    <row r="20" spans="1:24">
      <c r="A20" s="2">
        <v>19</v>
      </c>
      <c r="B20" t="s">
        <v>309</v>
      </c>
      <c r="C20">
        <v>1999</v>
      </c>
      <c r="D20" t="s">
        <v>310</v>
      </c>
      <c r="K20">
        <v>416</v>
      </c>
      <c r="L20">
        <v>313</v>
      </c>
      <c r="T20">
        <v>100</v>
      </c>
      <c r="U20">
        <v>388</v>
      </c>
      <c r="V20">
        <v>1</v>
      </c>
      <c r="W20">
        <f>SUM(Таблица8[[#This Row],[Столбец5]:[Столбец23]])</f>
        <v>1218</v>
      </c>
      <c r="X20" s="2">
        <v>19</v>
      </c>
    </row>
    <row r="21" spans="1:24">
      <c r="A21" s="2">
        <v>20</v>
      </c>
      <c r="B21" t="s">
        <v>247</v>
      </c>
      <c r="C21">
        <v>1999</v>
      </c>
      <c r="D21" t="s">
        <v>49</v>
      </c>
      <c r="E21">
        <v>255</v>
      </c>
      <c r="G21" s="2">
        <v>201</v>
      </c>
      <c r="H21">
        <v>465</v>
      </c>
      <c r="M21">
        <v>136</v>
      </c>
      <c r="N21">
        <v>0</v>
      </c>
      <c r="P21">
        <v>107</v>
      </c>
      <c r="Q21">
        <v>0</v>
      </c>
      <c r="W21">
        <f>SUM(Таблица8[[#This Row],[Столбец5]:[Столбец23]])</f>
        <v>1164</v>
      </c>
      <c r="X21" s="2">
        <v>20</v>
      </c>
    </row>
    <row r="22" spans="1:24">
      <c r="A22" s="2">
        <v>21</v>
      </c>
      <c r="B22" t="s">
        <v>410</v>
      </c>
      <c r="C22">
        <v>1999</v>
      </c>
      <c r="D22" t="s">
        <v>411</v>
      </c>
      <c r="I22">
        <v>665</v>
      </c>
      <c r="J22">
        <v>464</v>
      </c>
      <c r="W22">
        <f>SUM(Таблица8[[#This Row],[Столбец5]:[Столбец23]])</f>
        <v>1129</v>
      </c>
      <c r="X22" s="2">
        <v>21</v>
      </c>
    </row>
    <row r="23" spans="1:24">
      <c r="A23" s="2">
        <v>22</v>
      </c>
      <c r="B23" t="s">
        <v>396</v>
      </c>
      <c r="C23">
        <v>1999</v>
      </c>
      <c r="D23" t="s">
        <v>378</v>
      </c>
      <c r="E23">
        <v>425</v>
      </c>
      <c r="F23">
        <v>163</v>
      </c>
      <c r="H23">
        <v>484</v>
      </c>
      <c r="W23">
        <f>SUM(Таблица8[[#This Row],[Столбец5]:[Столбец23]])</f>
        <v>1072</v>
      </c>
      <c r="X23" s="2">
        <v>22</v>
      </c>
    </row>
    <row r="24" spans="1:24">
      <c r="A24" s="2">
        <v>23</v>
      </c>
      <c r="B24" t="s">
        <v>403</v>
      </c>
      <c r="C24">
        <v>1999</v>
      </c>
      <c r="D24" t="s">
        <v>978</v>
      </c>
      <c r="E24">
        <v>208</v>
      </c>
      <c r="F24">
        <v>0</v>
      </c>
      <c r="P24">
        <v>408</v>
      </c>
      <c r="Q24">
        <v>198</v>
      </c>
      <c r="T24">
        <v>0</v>
      </c>
      <c r="U24">
        <v>213</v>
      </c>
      <c r="W24">
        <f>SUM(Таблица8[[#This Row],[Столбец5]:[Столбец23]])</f>
        <v>1027</v>
      </c>
      <c r="X24" s="2">
        <v>23</v>
      </c>
    </row>
    <row r="25" spans="1:24">
      <c r="A25" s="2">
        <v>24</v>
      </c>
      <c r="B25" t="s">
        <v>246</v>
      </c>
      <c r="C25">
        <v>1999</v>
      </c>
      <c r="D25" t="s">
        <v>125</v>
      </c>
      <c r="E25">
        <v>310</v>
      </c>
      <c r="F25">
        <v>395</v>
      </c>
      <c r="G25" s="2">
        <v>206</v>
      </c>
      <c r="H25">
        <v>22</v>
      </c>
      <c r="W25">
        <f>SUM(Таблица8[[#This Row],[Столбец5]:[Столбец23]])</f>
        <v>933</v>
      </c>
      <c r="X25" s="2">
        <v>24</v>
      </c>
    </row>
    <row r="26" spans="1:24">
      <c r="A26" s="2">
        <v>25</v>
      </c>
      <c r="B26" t="s">
        <v>236</v>
      </c>
      <c r="C26">
        <v>2000</v>
      </c>
      <c r="D26" t="s">
        <v>68</v>
      </c>
      <c r="G26" s="2">
        <v>414</v>
      </c>
      <c r="H26">
        <v>488</v>
      </c>
      <c r="W26">
        <f>SUM(Таблица8[[#This Row],[Столбец5]:[Столбец23]])</f>
        <v>902</v>
      </c>
      <c r="X26" s="2">
        <v>25</v>
      </c>
    </row>
    <row r="27" spans="1:24">
      <c r="A27" s="2">
        <v>26</v>
      </c>
      <c r="B27" t="s">
        <v>307</v>
      </c>
      <c r="C27">
        <v>2000</v>
      </c>
      <c r="D27" t="s">
        <v>308</v>
      </c>
      <c r="K27">
        <v>0</v>
      </c>
      <c r="L27">
        <v>361</v>
      </c>
      <c r="M27">
        <v>126</v>
      </c>
      <c r="N27">
        <v>349</v>
      </c>
      <c r="W27">
        <f>SUM(Таблица8[[#This Row],[Столбец5]:[Столбец23]])</f>
        <v>836</v>
      </c>
      <c r="X27" s="2">
        <v>26</v>
      </c>
    </row>
    <row r="28" spans="1:24">
      <c r="A28" s="2">
        <v>27</v>
      </c>
      <c r="B28" t="s">
        <v>238</v>
      </c>
      <c r="C28">
        <v>2000</v>
      </c>
      <c r="D28" t="s">
        <v>52</v>
      </c>
      <c r="G28" s="2">
        <v>327</v>
      </c>
      <c r="H28">
        <v>494</v>
      </c>
      <c r="O28">
        <v>0</v>
      </c>
      <c r="W28">
        <f>SUM(Таблица8[[#This Row],[Столбец5]:[Столбец23]])</f>
        <v>821</v>
      </c>
      <c r="X28" s="2">
        <v>27</v>
      </c>
    </row>
    <row r="29" spans="1:24">
      <c r="A29" s="2">
        <v>28</v>
      </c>
      <c r="B29" t="s">
        <v>315</v>
      </c>
      <c r="C29">
        <v>1999</v>
      </c>
      <c r="D29" t="s">
        <v>37</v>
      </c>
      <c r="K29">
        <v>0</v>
      </c>
      <c r="L29">
        <v>104</v>
      </c>
      <c r="P29">
        <v>342</v>
      </c>
      <c r="Q29">
        <v>20</v>
      </c>
      <c r="T29">
        <v>52</v>
      </c>
      <c r="U29">
        <v>289</v>
      </c>
      <c r="W29">
        <f>SUM(Таблица8[[#This Row],[Столбец5]:[Столбец23]])</f>
        <v>807</v>
      </c>
      <c r="X29" s="2">
        <v>28</v>
      </c>
    </row>
    <row r="30" spans="1:24">
      <c r="A30" s="2">
        <v>29</v>
      </c>
      <c r="B30" t="s">
        <v>342</v>
      </c>
      <c r="C30">
        <v>2000</v>
      </c>
      <c r="D30" t="s">
        <v>36</v>
      </c>
      <c r="I30">
        <v>174</v>
      </c>
      <c r="J30">
        <v>328</v>
      </c>
      <c r="M30">
        <v>132</v>
      </c>
      <c r="N30">
        <v>0</v>
      </c>
      <c r="O30">
        <v>0</v>
      </c>
      <c r="W30">
        <f>SUM(Таблица8[[#This Row],[Столбец5]:[Столбец23]])</f>
        <v>634</v>
      </c>
      <c r="X30" s="2">
        <v>29</v>
      </c>
    </row>
    <row r="31" spans="1:24">
      <c r="A31" s="2">
        <v>30</v>
      </c>
      <c r="B31" t="s">
        <v>239</v>
      </c>
      <c r="C31">
        <v>2000</v>
      </c>
      <c r="D31" t="s">
        <v>52</v>
      </c>
      <c r="G31" s="2">
        <v>279</v>
      </c>
      <c r="H31">
        <v>282</v>
      </c>
      <c r="O31">
        <v>19</v>
      </c>
      <c r="W31">
        <f>SUM(Таблица8[[#This Row],[Столбец5]:[Столбец23]])</f>
        <v>580</v>
      </c>
      <c r="X31" s="2">
        <v>30</v>
      </c>
    </row>
    <row r="32" spans="1:24">
      <c r="A32" s="2">
        <v>31</v>
      </c>
      <c r="B32" t="s">
        <v>255</v>
      </c>
      <c r="C32">
        <v>1999</v>
      </c>
      <c r="D32" t="s">
        <v>125</v>
      </c>
      <c r="F32">
        <v>242</v>
      </c>
      <c r="G32" s="2">
        <v>122</v>
      </c>
      <c r="H32">
        <v>191</v>
      </c>
      <c r="T32">
        <v>0</v>
      </c>
      <c r="U32">
        <v>0</v>
      </c>
      <c r="V32">
        <v>0</v>
      </c>
      <c r="W32">
        <f>SUM(Таблица8[[#This Row],[Столбец5]:[Столбец23]])</f>
        <v>555</v>
      </c>
      <c r="X32" s="2">
        <v>31</v>
      </c>
    </row>
    <row r="33" spans="1:24">
      <c r="A33" s="2">
        <v>32</v>
      </c>
      <c r="B33" s="17" t="s">
        <v>445</v>
      </c>
      <c r="C33" s="17">
        <v>1999</v>
      </c>
      <c r="D33" s="17" t="s">
        <v>446</v>
      </c>
      <c r="E33" s="17"/>
      <c r="F33" s="17"/>
      <c r="G33" s="17"/>
      <c r="H33" s="17">
        <v>535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>
        <f>SUM(Таблица8[[#This Row],[Столбец5]:[Столбец23]])</f>
        <v>535</v>
      </c>
      <c r="X33" s="2">
        <v>32</v>
      </c>
    </row>
    <row r="34" spans="1:24">
      <c r="A34" s="2">
        <v>33</v>
      </c>
      <c r="B34" t="s">
        <v>243</v>
      </c>
      <c r="C34">
        <v>2000</v>
      </c>
      <c r="D34" t="s">
        <v>137</v>
      </c>
      <c r="G34" s="2">
        <v>230</v>
      </c>
      <c r="H34">
        <v>284</v>
      </c>
      <c r="W34">
        <f>SUM(Таблица8[[#This Row],[Столбец5]:[Столбец23]])</f>
        <v>514</v>
      </c>
      <c r="X34" s="2">
        <v>33</v>
      </c>
    </row>
    <row r="35" spans="1:24">
      <c r="A35" s="2">
        <v>34</v>
      </c>
      <c r="B35" t="s">
        <v>444</v>
      </c>
      <c r="C35">
        <v>2000</v>
      </c>
      <c r="D35" t="s">
        <v>124</v>
      </c>
      <c r="M35">
        <v>58</v>
      </c>
      <c r="N35">
        <v>174</v>
      </c>
      <c r="O35">
        <v>0</v>
      </c>
      <c r="P35">
        <v>250</v>
      </c>
      <c r="Q35">
        <v>19</v>
      </c>
      <c r="U35">
        <v>10</v>
      </c>
      <c r="W35">
        <f>SUM(Таблица8[[#This Row],[Столбец5]:[Столбец23]])</f>
        <v>511</v>
      </c>
      <c r="X35" s="2">
        <v>34</v>
      </c>
    </row>
    <row r="36" spans="1:24">
      <c r="A36" s="2">
        <v>35</v>
      </c>
      <c r="B36" t="s">
        <v>249</v>
      </c>
      <c r="C36">
        <v>1999</v>
      </c>
      <c r="D36" t="s">
        <v>52</v>
      </c>
      <c r="G36" s="2">
        <v>176</v>
      </c>
      <c r="H36">
        <v>280</v>
      </c>
      <c r="O36">
        <v>37</v>
      </c>
      <c r="W36">
        <f>SUM(Таблица8[[#This Row],[Столбец5]:[Столбец23]])</f>
        <v>493</v>
      </c>
      <c r="X36" s="2">
        <v>35</v>
      </c>
    </row>
    <row r="37" spans="1:24">
      <c r="A37" s="2">
        <v>36</v>
      </c>
      <c r="B37" t="s">
        <v>452</v>
      </c>
      <c r="C37">
        <v>2000</v>
      </c>
      <c r="D37" t="s">
        <v>173</v>
      </c>
      <c r="G37" s="2">
        <v>489</v>
      </c>
      <c r="H37">
        <v>0</v>
      </c>
      <c r="W37">
        <f>SUM(Таблица8[[#This Row],[Столбец5]:[Столбец23]])</f>
        <v>489</v>
      </c>
      <c r="X37" s="2">
        <v>36</v>
      </c>
    </row>
    <row r="38" spans="1:24">
      <c r="A38" s="2">
        <v>37</v>
      </c>
      <c r="B38" t="s">
        <v>230</v>
      </c>
      <c r="C38">
        <v>2000</v>
      </c>
      <c r="D38" t="s">
        <v>398</v>
      </c>
      <c r="F38">
        <v>111</v>
      </c>
      <c r="H38">
        <v>332</v>
      </c>
      <c r="W38">
        <f>SUM(Таблица8[[#This Row],[Столбец5]:[Столбец23]])</f>
        <v>443</v>
      </c>
      <c r="X38" s="2">
        <v>37</v>
      </c>
    </row>
    <row r="39" spans="1:24">
      <c r="A39" s="2">
        <v>38</v>
      </c>
      <c r="B39" t="s">
        <v>416</v>
      </c>
      <c r="C39">
        <v>1999</v>
      </c>
      <c r="D39" t="s">
        <v>413</v>
      </c>
      <c r="J39">
        <v>435</v>
      </c>
      <c r="W39">
        <f>SUM(Таблица8[[#This Row],[Столбец5]:[Столбец23]])</f>
        <v>435</v>
      </c>
      <c r="X39" s="2">
        <v>38</v>
      </c>
    </row>
    <row r="40" spans="1:24">
      <c r="A40" s="2">
        <v>39</v>
      </c>
      <c r="B40" t="s">
        <v>798</v>
      </c>
      <c r="C40">
        <v>1999</v>
      </c>
      <c r="D40" t="s">
        <v>519</v>
      </c>
      <c r="R40">
        <v>188</v>
      </c>
      <c r="S40">
        <v>222</v>
      </c>
      <c r="W40">
        <f>SUM(Таблица8[[#This Row],[Столбец5]:[Столбец23]])</f>
        <v>410</v>
      </c>
      <c r="X40" s="2">
        <v>39</v>
      </c>
    </row>
    <row r="41" spans="1:24">
      <c r="A41" s="2">
        <v>40</v>
      </c>
      <c r="B41" s="29" t="s">
        <v>823</v>
      </c>
      <c r="C41">
        <v>2000</v>
      </c>
      <c r="D41" t="s">
        <v>395</v>
      </c>
      <c r="E41">
        <v>138</v>
      </c>
      <c r="F41">
        <v>267</v>
      </c>
      <c r="W41">
        <f>SUM(Таблица8[[#This Row],[Столбец5]:[Столбец23]])</f>
        <v>405</v>
      </c>
      <c r="X41" s="2">
        <v>40</v>
      </c>
    </row>
    <row r="42" spans="1:24">
      <c r="A42" s="2">
        <v>41</v>
      </c>
      <c r="B42" t="s">
        <v>250</v>
      </c>
      <c r="C42">
        <v>2000</v>
      </c>
      <c r="D42" t="s">
        <v>173</v>
      </c>
      <c r="G42" s="2">
        <v>161</v>
      </c>
      <c r="H42">
        <v>238</v>
      </c>
      <c r="W42">
        <f>SUM(Таблица8[[#This Row],[Столбец5]:[Столбец23]])</f>
        <v>399</v>
      </c>
      <c r="X42" s="2">
        <v>41</v>
      </c>
    </row>
    <row r="43" spans="1:24">
      <c r="A43" s="2">
        <v>42</v>
      </c>
      <c r="B43" t="s">
        <v>822</v>
      </c>
      <c r="C43">
        <v>1998</v>
      </c>
      <c r="D43" t="s">
        <v>276</v>
      </c>
      <c r="T43">
        <v>253</v>
      </c>
      <c r="U43">
        <v>142</v>
      </c>
      <c r="W43">
        <f>SUM(Таблица8[[#This Row],[Столбец5]:[Столбец23]])</f>
        <v>395</v>
      </c>
      <c r="X43" s="2">
        <v>42</v>
      </c>
    </row>
    <row r="44" spans="1:24">
      <c r="A44" s="2">
        <v>43</v>
      </c>
      <c r="B44" t="s">
        <v>399</v>
      </c>
      <c r="D44" t="s">
        <v>376</v>
      </c>
      <c r="E44">
        <v>301</v>
      </c>
      <c r="F44">
        <v>74</v>
      </c>
      <c r="W44">
        <f>SUM(Таблица8[[#This Row],[Столбец5]:[Столбец23]])</f>
        <v>375</v>
      </c>
      <c r="X44" s="2">
        <v>43</v>
      </c>
    </row>
    <row r="45" spans="1:24">
      <c r="A45" s="2">
        <v>44</v>
      </c>
      <c r="B45" t="s">
        <v>256</v>
      </c>
      <c r="C45">
        <v>2000</v>
      </c>
      <c r="D45" t="s">
        <v>52</v>
      </c>
      <c r="G45" s="2">
        <v>81</v>
      </c>
      <c r="H45">
        <v>288</v>
      </c>
      <c r="W45">
        <f>SUM(Таблица8[[#This Row],[Столбец5]:[Столбец23]])</f>
        <v>369</v>
      </c>
      <c r="X45" s="2">
        <v>44</v>
      </c>
    </row>
    <row r="46" spans="1:24">
      <c r="A46" s="2">
        <v>45</v>
      </c>
      <c r="B46" s="17" t="s">
        <v>744</v>
      </c>
      <c r="C46" s="17">
        <v>2000</v>
      </c>
      <c r="D46" s="17" t="s">
        <v>740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>
        <v>118</v>
      </c>
      <c r="Q46" s="17">
        <v>41</v>
      </c>
      <c r="R46" s="17">
        <v>0</v>
      </c>
      <c r="S46" s="17">
        <v>206</v>
      </c>
      <c r="T46" s="17"/>
      <c r="U46" s="17"/>
      <c r="V46" s="17"/>
      <c r="W46">
        <f>SUM(Таблица8[[#This Row],[Столбец5]:[Столбец23]])</f>
        <v>365</v>
      </c>
      <c r="X46" s="2">
        <v>45</v>
      </c>
    </row>
    <row r="47" spans="1:24">
      <c r="A47" s="2">
        <v>46</v>
      </c>
      <c r="B47" t="s">
        <v>263</v>
      </c>
      <c r="C47">
        <v>1999</v>
      </c>
      <c r="D47" t="s">
        <v>49</v>
      </c>
      <c r="G47">
        <v>0</v>
      </c>
      <c r="H47">
        <v>363</v>
      </c>
      <c r="W47">
        <f>SUM(Таблица8[[#This Row],[Столбец5]:[Столбец23]])</f>
        <v>363</v>
      </c>
      <c r="X47" s="2">
        <v>46</v>
      </c>
    </row>
    <row r="48" spans="1:24">
      <c r="A48" s="2">
        <v>47</v>
      </c>
      <c r="B48" s="17" t="s">
        <v>447</v>
      </c>
      <c r="C48" s="17">
        <v>2000</v>
      </c>
      <c r="D48" s="17" t="s">
        <v>448</v>
      </c>
      <c r="E48" s="17"/>
      <c r="F48" s="17"/>
      <c r="G48" s="17"/>
      <c r="H48" s="17">
        <v>330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>
        <f>SUM(Таблица8[[#This Row],[Столбец5]:[Столбец23]])</f>
        <v>330</v>
      </c>
      <c r="X48" s="2">
        <v>47</v>
      </c>
    </row>
    <row r="49" spans="1:24">
      <c r="A49" s="2">
        <v>48</v>
      </c>
      <c r="B49" t="s">
        <v>252</v>
      </c>
      <c r="C49">
        <v>1999</v>
      </c>
      <c r="D49" t="s">
        <v>54</v>
      </c>
      <c r="G49" s="2">
        <v>155</v>
      </c>
      <c r="H49">
        <v>160</v>
      </c>
      <c r="W49">
        <f>SUM(Таблица8[[#This Row],[Столбец5]:[Столбец23]])</f>
        <v>315</v>
      </c>
      <c r="X49" s="2">
        <v>48</v>
      </c>
    </row>
    <row r="50" spans="1:24">
      <c r="A50" s="2">
        <v>49</v>
      </c>
      <c r="B50" t="s">
        <v>254</v>
      </c>
      <c r="C50">
        <v>2000</v>
      </c>
      <c r="D50" t="s">
        <v>54</v>
      </c>
      <c r="G50" s="2">
        <v>140</v>
      </c>
      <c r="H50">
        <v>155</v>
      </c>
      <c r="O50">
        <v>0</v>
      </c>
      <c r="W50">
        <f>SUM(Таблица8[[#This Row],[Столбец5]:[Столбец23]])</f>
        <v>295</v>
      </c>
      <c r="X50" s="2">
        <v>49</v>
      </c>
    </row>
    <row r="51" spans="1:24">
      <c r="A51" s="2">
        <v>50</v>
      </c>
      <c r="B51" s="17" t="s">
        <v>921</v>
      </c>
      <c r="C51" s="17">
        <v>2000</v>
      </c>
      <c r="D51" s="17" t="s">
        <v>913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>
        <v>0</v>
      </c>
      <c r="T51" s="17">
        <v>284</v>
      </c>
      <c r="U51" s="17">
        <v>0</v>
      </c>
      <c r="V51" s="17"/>
      <c r="W51">
        <f>SUM(Таблица8[[#This Row],[Столбец5]:[Столбец23]])</f>
        <v>284</v>
      </c>
      <c r="X51" s="2">
        <v>50</v>
      </c>
    </row>
    <row r="52" spans="1:24">
      <c r="A52" s="2">
        <v>51</v>
      </c>
      <c r="B52" t="s">
        <v>417</v>
      </c>
      <c r="C52">
        <v>2000</v>
      </c>
      <c r="D52" t="s">
        <v>418</v>
      </c>
      <c r="J52">
        <v>279</v>
      </c>
      <c r="W52">
        <f>SUM(Таблица8[[#This Row],[Столбец5]:[Столбец23]])</f>
        <v>279</v>
      </c>
      <c r="X52" s="2">
        <v>51</v>
      </c>
    </row>
    <row r="53" spans="1:24">
      <c r="A53" s="2">
        <v>52</v>
      </c>
      <c r="B53" t="s">
        <v>419</v>
      </c>
      <c r="C53">
        <v>1999</v>
      </c>
      <c r="D53" t="s">
        <v>420</v>
      </c>
      <c r="J53">
        <v>277</v>
      </c>
      <c r="W53">
        <f>SUM(Таблица8[[#This Row],[Столбец5]:[Столбец23]])</f>
        <v>277</v>
      </c>
      <c r="X53" s="2">
        <v>52</v>
      </c>
    </row>
    <row r="54" spans="1:24">
      <c r="A54" s="2">
        <v>53</v>
      </c>
      <c r="B54" t="s">
        <v>311</v>
      </c>
      <c r="C54">
        <v>2000</v>
      </c>
      <c r="D54" t="s">
        <v>312</v>
      </c>
      <c r="K54">
        <v>54</v>
      </c>
      <c r="L54">
        <v>215</v>
      </c>
      <c r="W54">
        <f>SUM(Таблица8[[#This Row],[Столбец5]:[Столбец23]])</f>
        <v>269</v>
      </c>
      <c r="X54" s="2">
        <v>53</v>
      </c>
    </row>
    <row r="55" spans="1:24">
      <c r="A55" s="2">
        <v>54</v>
      </c>
      <c r="B55" t="s">
        <v>401</v>
      </c>
      <c r="C55">
        <v>2000</v>
      </c>
      <c r="D55" t="s">
        <v>402</v>
      </c>
      <c r="E55">
        <v>268</v>
      </c>
      <c r="F55">
        <v>0</v>
      </c>
      <c r="W55">
        <f>SUM(Таблица8[[#This Row],[Столбец5]:[Столбец23]])</f>
        <v>268</v>
      </c>
      <c r="X55" s="2">
        <v>54</v>
      </c>
    </row>
    <row r="56" spans="1:24">
      <c r="A56" s="2">
        <v>55</v>
      </c>
      <c r="B56" t="s">
        <v>253</v>
      </c>
      <c r="C56">
        <v>1999</v>
      </c>
      <c r="D56" t="s">
        <v>68</v>
      </c>
      <c r="G56" s="2">
        <v>146</v>
      </c>
      <c r="H56">
        <v>121</v>
      </c>
      <c r="W56">
        <f>SUM(Таблица8[[#This Row],[Столбец5]:[Столбец23]])</f>
        <v>267</v>
      </c>
      <c r="X56" s="2">
        <v>55</v>
      </c>
    </row>
    <row r="57" spans="1:24">
      <c r="A57" s="2">
        <v>56</v>
      </c>
      <c r="B57" t="s">
        <v>802</v>
      </c>
      <c r="C57">
        <v>1999</v>
      </c>
      <c r="D57" t="s">
        <v>654</v>
      </c>
      <c r="R57">
        <v>0</v>
      </c>
      <c r="S57">
        <v>234</v>
      </c>
      <c r="W57">
        <f>SUM(Таблица8[[#This Row],[Столбец5]:[Столбец23]])</f>
        <v>234</v>
      </c>
      <c r="X57" s="2">
        <v>56</v>
      </c>
    </row>
    <row r="58" spans="1:24">
      <c r="A58" s="2">
        <v>57</v>
      </c>
      <c r="B58" t="s">
        <v>397</v>
      </c>
      <c r="C58">
        <v>1999</v>
      </c>
      <c r="D58" t="s">
        <v>378</v>
      </c>
      <c r="E58">
        <v>97</v>
      </c>
      <c r="F58">
        <v>133</v>
      </c>
      <c r="W58">
        <f>SUM(Таблица8[[#This Row],[Столбец5]:[Столбец23]])</f>
        <v>230</v>
      </c>
      <c r="X58" s="2">
        <v>57</v>
      </c>
    </row>
    <row r="59" spans="1:24">
      <c r="A59" s="2">
        <v>58</v>
      </c>
      <c r="B59" t="s">
        <v>245</v>
      </c>
      <c r="C59">
        <v>1999</v>
      </c>
      <c r="D59" t="s">
        <v>68</v>
      </c>
      <c r="G59" s="2">
        <v>214</v>
      </c>
      <c r="H59">
        <v>0</v>
      </c>
      <c r="W59">
        <f>SUM(Таблица8[[#This Row],[Столбец5]:[Столбец23]])</f>
        <v>214</v>
      </c>
      <c r="X59" s="2">
        <v>58</v>
      </c>
    </row>
    <row r="60" spans="1:24">
      <c r="A60" s="2">
        <v>59</v>
      </c>
      <c r="B60" t="s">
        <v>799</v>
      </c>
      <c r="C60">
        <v>1999</v>
      </c>
      <c r="D60" t="s">
        <v>756</v>
      </c>
      <c r="R60">
        <v>137</v>
      </c>
      <c r="S60">
        <v>73</v>
      </c>
      <c r="W60">
        <f>SUM(Таблица8[[#This Row],[Столбец5]:[Столбец23]])</f>
        <v>210</v>
      </c>
      <c r="X60" s="2">
        <v>59</v>
      </c>
    </row>
    <row r="61" spans="1:24">
      <c r="A61" s="2">
        <v>60</v>
      </c>
      <c r="B61" t="s">
        <v>683</v>
      </c>
      <c r="C61">
        <v>1999</v>
      </c>
      <c r="D61" t="s">
        <v>747</v>
      </c>
      <c r="R61">
        <v>0</v>
      </c>
      <c r="S61">
        <v>194</v>
      </c>
      <c r="W61">
        <f>SUM(Таблица8[[#This Row],[Столбец5]:[Столбец23]])</f>
        <v>194</v>
      </c>
      <c r="X61" s="2">
        <v>60</v>
      </c>
    </row>
    <row r="62" spans="1:24">
      <c r="A62" s="2">
        <v>61</v>
      </c>
      <c r="B62" t="s">
        <v>404</v>
      </c>
      <c r="D62" t="s">
        <v>376</v>
      </c>
      <c r="E62">
        <v>189</v>
      </c>
      <c r="W62">
        <f>SUM(Таблица8[[#This Row],[Столбец5]:[Столбец23]])</f>
        <v>189</v>
      </c>
      <c r="X62" s="2">
        <v>61</v>
      </c>
    </row>
    <row r="63" spans="1:24">
      <c r="A63" s="2">
        <v>62</v>
      </c>
      <c r="B63" s="17" t="s">
        <v>743</v>
      </c>
      <c r="C63" s="17">
        <v>2000</v>
      </c>
      <c r="D63" s="17" t="s">
        <v>731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>
        <v>44</v>
      </c>
      <c r="Q63" s="17">
        <v>139</v>
      </c>
      <c r="R63" s="17"/>
      <c r="S63" s="17"/>
      <c r="T63" s="17"/>
      <c r="U63" s="17"/>
      <c r="V63" s="17"/>
      <c r="W63">
        <f>SUM(Таблица8[[#This Row],[Столбец5]:[Столбец23]])</f>
        <v>183</v>
      </c>
      <c r="X63" s="2">
        <v>62</v>
      </c>
    </row>
    <row r="64" spans="1:24">
      <c r="A64" s="2">
        <v>63</v>
      </c>
      <c r="B64" t="s">
        <v>248</v>
      </c>
      <c r="C64">
        <v>1999</v>
      </c>
      <c r="D64" t="s">
        <v>173</v>
      </c>
      <c r="G64" s="2">
        <v>177</v>
      </c>
      <c r="H64">
        <v>0</v>
      </c>
      <c r="W64">
        <f>SUM(Таблица8[[#This Row],[Столбец5]:[Столбец23]])</f>
        <v>177</v>
      </c>
      <c r="X64" s="2">
        <v>63</v>
      </c>
    </row>
    <row r="65" spans="1:24">
      <c r="A65" s="2">
        <v>64</v>
      </c>
      <c r="B65" t="s">
        <v>405</v>
      </c>
      <c r="C65">
        <v>2000</v>
      </c>
      <c r="D65" t="s">
        <v>402</v>
      </c>
      <c r="E65">
        <v>170</v>
      </c>
      <c r="W65">
        <f>SUM(Таблица8[[#This Row],[Столбец5]:[Столбец23]])</f>
        <v>170</v>
      </c>
      <c r="X65" s="2">
        <v>64</v>
      </c>
    </row>
    <row r="66" spans="1:24">
      <c r="A66" s="2">
        <v>65</v>
      </c>
      <c r="B66" s="17" t="s">
        <v>745</v>
      </c>
      <c r="C66" s="17">
        <v>2000</v>
      </c>
      <c r="D66" s="17" t="s">
        <v>724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>
        <v>165</v>
      </c>
      <c r="Q66" s="17">
        <v>0</v>
      </c>
      <c r="R66" s="17"/>
      <c r="S66" s="17"/>
      <c r="T66" s="17"/>
      <c r="U66" s="17"/>
      <c r="V66" s="17"/>
      <c r="W66">
        <f>SUM(Таблица8[[#This Row],[Столбец5]:[Столбец23]])</f>
        <v>165</v>
      </c>
      <c r="X66" s="2">
        <v>65</v>
      </c>
    </row>
    <row r="67" spans="1:24">
      <c r="A67" s="2">
        <v>66</v>
      </c>
      <c r="B67" s="17" t="s">
        <v>684</v>
      </c>
      <c r="C67" s="17">
        <v>1999</v>
      </c>
      <c r="D67" s="17" t="s">
        <v>137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>
        <v>163</v>
      </c>
      <c r="P67" s="17"/>
      <c r="Q67" s="17"/>
      <c r="R67" s="17"/>
      <c r="S67" s="17"/>
      <c r="T67" s="17"/>
      <c r="U67" s="17"/>
      <c r="V67" s="17"/>
      <c r="W67">
        <f>SUM(Таблица8[[#This Row],[Столбец5]:[Столбец23]])</f>
        <v>163</v>
      </c>
      <c r="X67" s="2">
        <v>66</v>
      </c>
    </row>
    <row r="68" spans="1:24">
      <c r="A68" s="2">
        <v>67</v>
      </c>
      <c r="B68" t="s">
        <v>809</v>
      </c>
      <c r="C68">
        <v>2000</v>
      </c>
      <c r="D68" t="s">
        <v>519</v>
      </c>
      <c r="R68">
        <v>0</v>
      </c>
      <c r="S68">
        <v>150</v>
      </c>
      <c r="W68">
        <f>SUM(Таблица8[[#This Row],[Столбец5]:[Столбец23]])</f>
        <v>150</v>
      </c>
      <c r="X68" s="2">
        <v>67</v>
      </c>
    </row>
    <row r="69" spans="1:24">
      <c r="A69" s="2">
        <v>68</v>
      </c>
      <c r="B69" t="s">
        <v>400</v>
      </c>
      <c r="C69">
        <v>2000</v>
      </c>
      <c r="D69" t="s">
        <v>395</v>
      </c>
      <c r="E69">
        <v>98</v>
      </c>
      <c r="F69">
        <v>50</v>
      </c>
      <c r="W69">
        <f>SUM(Таблица8[[#This Row],[Столбец5]:[Столбец23]])</f>
        <v>148</v>
      </c>
      <c r="X69" s="2">
        <v>68</v>
      </c>
    </row>
    <row r="70" spans="1:24">
      <c r="A70" s="2">
        <v>69</v>
      </c>
      <c r="B70" s="17" t="s">
        <v>449</v>
      </c>
      <c r="C70" s="17">
        <v>1999</v>
      </c>
      <c r="D70" s="17" t="s">
        <v>448</v>
      </c>
      <c r="E70" s="17"/>
      <c r="F70" s="17"/>
      <c r="G70" s="17"/>
      <c r="H70" s="17">
        <v>130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>
        <f>SUM(Таблица8[[#This Row],[Столбец5]:[Столбец23]])</f>
        <v>130</v>
      </c>
      <c r="X70" s="2">
        <v>69</v>
      </c>
    </row>
    <row r="71" spans="1:24">
      <c r="A71" s="2">
        <v>70</v>
      </c>
      <c r="B71" t="s">
        <v>421</v>
      </c>
      <c r="C71">
        <v>1999</v>
      </c>
      <c r="D71" t="s">
        <v>422</v>
      </c>
      <c r="J71">
        <v>127</v>
      </c>
      <c r="W71">
        <f>SUM(Таблица8[[#This Row],[Столбец5]:[Столбец23]])</f>
        <v>127</v>
      </c>
      <c r="X71" s="2">
        <v>70</v>
      </c>
    </row>
    <row r="72" spans="1:24">
      <c r="A72" s="2">
        <v>71</v>
      </c>
      <c r="B72" t="s">
        <v>266</v>
      </c>
      <c r="C72">
        <v>1999</v>
      </c>
      <c r="D72" t="s">
        <v>173</v>
      </c>
      <c r="G72">
        <v>0</v>
      </c>
      <c r="H72">
        <v>126</v>
      </c>
      <c r="W72">
        <f>SUM(Таблица8[[#This Row],[Столбец5]:[Столбец23]])</f>
        <v>126</v>
      </c>
      <c r="X72" s="2">
        <v>71</v>
      </c>
    </row>
    <row r="73" spans="1:24">
      <c r="A73" s="2">
        <v>72</v>
      </c>
      <c r="B73" s="17" t="s">
        <v>686</v>
      </c>
      <c r="C73" s="17">
        <v>2000</v>
      </c>
      <c r="D73" s="17" t="s">
        <v>654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>
        <v>0</v>
      </c>
      <c r="P73" s="17"/>
      <c r="Q73" s="17"/>
      <c r="R73" s="17">
        <v>121</v>
      </c>
      <c r="S73" s="17"/>
      <c r="T73" s="17"/>
      <c r="U73" s="17"/>
      <c r="V73" s="17"/>
      <c r="W73">
        <f>SUM(Таблица8[[#This Row],[Столбец5]:[Столбец23]])</f>
        <v>121</v>
      </c>
      <c r="X73" s="2">
        <v>72</v>
      </c>
    </row>
    <row r="74" spans="1:24">
      <c r="A74" s="2">
        <v>73</v>
      </c>
      <c r="B74" t="s">
        <v>811</v>
      </c>
      <c r="C74">
        <v>2000</v>
      </c>
      <c r="D74" t="s">
        <v>747</v>
      </c>
      <c r="R74">
        <v>0</v>
      </c>
      <c r="S74">
        <v>117</v>
      </c>
      <c r="W74">
        <f>SUM(Таблица8[[#This Row],[Столбец5]:[Столбец23]])</f>
        <v>117</v>
      </c>
      <c r="X74" s="2">
        <v>73</v>
      </c>
    </row>
    <row r="75" spans="1:24">
      <c r="A75" s="2">
        <v>74</v>
      </c>
      <c r="B75" t="s">
        <v>265</v>
      </c>
      <c r="C75">
        <v>1999</v>
      </c>
      <c r="D75" t="s">
        <v>66</v>
      </c>
      <c r="G75">
        <v>0</v>
      </c>
      <c r="H75">
        <v>104</v>
      </c>
      <c r="W75">
        <f>SUM(Таблица8[[#This Row],[Столбец5]:[Столбец23]])</f>
        <v>104</v>
      </c>
      <c r="X75" s="2">
        <v>74</v>
      </c>
    </row>
    <row r="76" spans="1:24">
      <c r="A76" s="2">
        <v>75</v>
      </c>
      <c r="B76" t="s">
        <v>259</v>
      </c>
      <c r="C76">
        <v>2000</v>
      </c>
      <c r="D76" t="s">
        <v>173</v>
      </c>
      <c r="G76">
        <v>0</v>
      </c>
      <c r="H76">
        <v>101</v>
      </c>
      <c r="W76">
        <f>SUM(Таблица8[[#This Row],[Столбец5]:[Столбец23]])</f>
        <v>101</v>
      </c>
      <c r="X76" s="2">
        <v>75</v>
      </c>
    </row>
    <row r="77" spans="1:24">
      <c r="A77" s="2">
        <v>76</v>
      </c>
      <c r="B77" t="s">
        <v>257</v>
      </c>
      <c r="C77">
        <v>2000</v>
      </c>
      <c r="D77" t="s">
        <v>68</v>
      </c>
      <c r="G77" s="2">
        <v>80</v>
      </c>
      <c r="H77">
        <v>21</v>
      </c>
      <c r="W77">
        <f>SUM(Таблица8[[#This Row],[Столбец5]:[Столбец23]])</f>
        <v>101</v>
      </c>
      <c r="X77" s="2">
        <v>76</v>
      </c>
    </row>
    <row r="78" spans="1:24">
      <c r="A78" s="2">
        <v>77</v>
      </c>
      <c r="B78" t="s">
        <v>414</v>
      </c>
      <c r="C78">
        <v>2000</v>
      </c>
      <c r="D78" t="s">
        <v>415</v>
      </c>
      <c r="I78">
        <v>57</v>
      </c>
      <c r="J78">
        <v>42</v>
      </c>
      <c r="W78">
        <f>SUM(Таблица8[[#This Row],[Столбец5]:[Столбец23]])</f>
        <v>99</v>
      </c>
      <c r="X78" s="2">
        <v>77</v>
      </c>
    </row>
    <row r="79" spans="1:24">
      <c r="A79" s="2">
        <v>78</v>
      </c>
      <c r="B79" t="s">
        <v>262</v>
      </c>
      <c r="C79">
        <v>1999</v>
      </c>
      <c r="D79" t="s">
        <v>54</v>
      </c>
      <c r="G79">
        <v>0</v>
      </c>
      <c r="H79">
        <v>81</v>
      </c>
      <c r="W79">
        <f>SUM(Таблица8[[#This Row],[Столбец5]:[Столбец23]])</f>
        <v>81</v>
      </c>
      <c r="X79" s="2">
        <v>78</v>
      </c>
    </row>
    <row r="80" spans="1:24">
      <c r="A80" s="2">
        <v>79</v>
      </c>
      <c r="B80" t="s">
        <v>316</v>
      </c>
      <c r="C80">
        <v>1999</v>
      </c>
      <c r="D80" t="s">
        <v>37</v>
      </c>
      <c r="K80">
        <v>0</v>
      </c>
      <c r="L80">
        <v>73</v>
      </c>
      <c r="W80">
        <f>SUM(Таблица8[[#This Row],[Столбец5]:[Столбец23]])</f>
        <v>73</v>
      </c>
      <c r="X80" s="2">
        <v>79</v>
      </c>
    </row>
    <row r="81" spans="1:24">
      <c r="A81" s="2">
        <v>80</v>
      </c>
      <c r="B81" s="17" t="s">
        <v>922</v>
      </c>
      <c r="C81" s="17">
        <v>2000</v>
      </c>
      <c r="D81" s="17" t="s">
        <v>749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v>0</v>
      </c>
      <c r="U81" s="17">
        <v>71</v>
      </c>
      <c r="V81" s="17"/>
      <c r="W81">
        <f>SUM(Таблица8[[#This Row],[Столбец5]:[Столбец23]])</f>
        <v>71</v>
      </c>
      <c r="X81" s="2">
        <v>80</v>
      </c>
    </row>
    <row r="82" spans="1:24">
      <c r="A82" s="2">
        <v>81</v>
      </c>
      <c r="B82" t="s">
        <v>406</v>
      </c>
      <c r="C82">
        <v>2000</v>
      </c>
      <c r="D82" t="s">
        <v>407</v>
      </c>
      <c r="E82" s="17">
        <v>65</v>
      </c>
      <c r="W82">
        <f>SUM(Таблица8[[#This Row],[Столбец5]:[Столбец23]])</f>
        <v>65</v>
      </c>
      <c r="X82" s="2">
        <v>81</v>
      </c>
    </row>
    <row r="83" spans="1:24">
      <c r="A83" s="2">
        <v>82</v>
      </c>
      <c r="B83" s="17" t="s">
        <v>923</v>
      </c>
      <c r="C83" s="17">
        <v>2000</v>
      </c>
      <c r="D83" s="17" t="s">
        <v>859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>
        <v>0</v>
      </c>
      <c r="U83" s="17">
        <v>51</v>
      </c>
      <c r="V83" s="17"/>
      <c r="W83">
        <f>SUM(Таблица8[[#This Row],[Столбец5]:[Столбец23]])</f>
        <v>51</v>
      </c>
      <c r="X83" s="2">
        <v>82</v>
      </c>
    </row>
    <row r="84" spans="1:24">
      <c r="A84" s="2">
        <v>83</v>
      </c>
      <c r="B84" t="s">
        <v>408</v>
      </c>
      <c r="C84">
        <v>2000</v>
      </c>
      <c r="D84" t="s">
        <v>409</v>
      </c>
      <c r="E84">
        <v>49</v>
      </c>
      <c r="W84">
        <f>SUM(Таблица8[[#This Row],[Столбец5]:[Столбец23]])</f>
        <v>49</v>
      </c>
      <c r="X84" s="2">
        <v>83</v>
      </c>
    </row>
    <row r="85" spans="1:24">
      <c r="A85" s="2">
        <v>84</v>
      </c>
      <c r="B85" s="17" t="s">
        <v>423</v>
      </c>
      <c r="C85" s="17">
        <v>1999</v>
      </c>
      <c r="D85" s="17" t="s">
        <v>413</v>
      </c>
      <c r="E85" s="17"/>
      <c r="F85" s="17"/>
      <c r="G85" s="17"/>
      <c r="H85" s="17"/>
      <c r="I85" s="17"/>
      <c r="J85" s="17">
        <v>33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>
        <f>SUM(Таблица8[[#This Row],[Столбец5]:[Столбец23]])</f>
        <v>33</v>
      </c>
      <c r="X85" s="2">
        <v>84</v>
      </c>
    </row>
    <row r="86" spans="1:24">
      <c r="A86" s="2">
        <v>85</v>
      </c>
      <c r="B86" t="s">
        <v>800</v>
      </c>
      <c r="C86">
        <v>2000</v>
      </c>
      <c r="D86" t="s">
        <v>747</v>
      </c>
      <c r="R86">
        <v>30</v>
      </c>
      <c r="W86">
        <f>SUM(Таблица8[[#This Row],[Столбец5]:[Столбец23]])</f>
        <v>30</v>
      </c>
      <c r="X86" s="2">
        <v>85</v>
      </c>
    </row>
    <row r="87" spans="1:24">
      <c r="A87" s="2">
        <v>86</v>
      </c>
      <c r="B87" t="s">
        <v>264</v>
      </c>
      <c r="C87">
        <v>2000</v>
      </c>
      <c r="D87" t="s">
        <v>164</v>
      </c>
      <c r="G87">
        <v>0</v>
      </c>
      <c r="H87">
        <v>21</v>
      </c>
      <c r="W87">
        <f>SUM(Таблица8[[#This Row],[Столбец5]:[Столбец23]])</f>
        <v>21</v>
      </c>
      <c r="X87" s="2">
        <v>86</v>
      </c>
    </row>
    <row r="88" spans="1:24">
      <c r="A88" s="2">
        <v>87</v>
      </c>
      <c r="B88" s="17" t="s">
        <v>825</v>
      </c>
      <c r="C88" s="17">
        <v>1999</v>
      </c>
      <c r="D88" s="17" t="s">
        <v>826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>
        <v>7</v>
      </c>
      <c r="U88" s="17">
        <v>0</v>
      </c>
      <c r="V88" s="17"/>
      <c r="W88">
        <f>SUM(Таблица8[[#This Row],[Столбец5]:[Столбец23]])</f>
        <v>7</v>
      </c>
      <c r="X88" s="2">
        <v>87</v>
      </c>
    </row>
    <row r="89" spans="1:24">
      <c r="A89" s="2">
        <v>88</v>
      </c>
      <c r="B89" t="s">
        <v>319</v>
      </c>
      <c r="C89">
        <v>2000</v>
      </c>
      <c r="D89" t="s">
        <v>312</v>
      </c>
      <c r="K89">
        <v>0</v>
      </c>
      <c r="L89">
        <v>0</v>
      </c>
      <c r="W89">
        <f>SUM(Таблица8[[#This Row],[Столбец5]:[Столбец23]])</f>
        <v>0</v>
      </c>
    </row>
    <row r="90" spans="1:24">
      <c r="A90" s="2">
        <v>89</v>
      </c>
      <c r="B90" t="s">
        <v>260</v>
      </c>
      <c r="C90">
        <v>2001</v>
      </c>
      <c r="D90" t="s">
        <v>54</v>
      </c>
      <c r="G90">
        <v>0</v>
      </c>
      <c r="H90">
        <v>0</v>
      </c>
      <c r="W90">
        <f>SUM(Таблица8[[#This Row],[Столбец5]:[Столбец23]])</f>
        <v>0</v>
      </c>
    </row>
    <row r="91" spans="1:24">
      <c r="A91" s="2">
        <v>90</v>
      </c>
      <c r="B91" t="s">
        <v>317</v>
      </c>
      <c r="C91">
        <v>2000</v>
      </c>
      <c r="D91" t="s">
        <v>318</v>
      </c>
      <c r="K91">
        <v>0</v>
      </c>
      <c r="L91">
        <v>0</v>
      </c>
      <c r="W91">
        <f>SUM(Таблица8[[#This Row],[Столбец5]:[Столбец23]])</f>
        <v>0</v>
      </c>
    </row>
    <row r="92" spans="1:24">
      <c r="A92" s="2">
        <v>91</v>
      </c>
      <c r="B92" t="s">
        <v>261</v>
      </c>
      <c r="C92">
        <v>2000</v>
      </c>
      <c r="D92" t="s">
        <v>68</v>
      </c>
      <c r="G92">
        <v>0</v>
      </c>
      <c r="H92">
        <v>0</v>
      </c>
      <c r="W92">
        <f>SUM(Таблица8[[#This Row],[Столбец5]:[Столбец23]])</f>
        <v>0</v>
      </c>
    </row>
    <row r="93" spans="1:24">
      <c r="A93" s="2">
        <v>92</v>
      </c>
      <c r="B93" s="17" t="s">
        <v>450</v>
      </c>
      <c r="C93" s="17">
        <v>2000</v>
      </c>
      <c r="D93" s="17" t="s">
        <v>448</v>
      </c>
      <c r="E93" s="17"/>
      <c r="F93" s="17"/>
      <c r="G93" s="17"/>
      <c r="H93" s="17">
        <v>0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>
        <f>SUM(Таблица8[[#This Row],[Столбец5]:[Столбец23]])</f>
        <v>0</v>
      </c>
      <c r="X93" s="17"/>
    </row>
    <row r="94" spans="1:24">
      <c r="A94" s="2">
        <v>93</v>
      </c>
      <c r="B94" s="17" t="s">
        <v>451</v>
      </c>
      <c r="C94" s="17">
        <v>2000</v>
      </c>
      <c r="D94" s="17" t="s">
        <v>448</v>
      </c>
      <c r="E94" s="17"/>
      <c r="F94" s="17"/>
      <c r="G94" s="17"/>
      <c r="H94" s="17">
        <v>0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>
        <f>SUM(Таблица8[[#This Row],[Столбец5]:[Столбец23]])</f>
        <v>0</v>
      </c>
      <c r="X94" s="17"/>
    </row>
    <row r="95" spans="1:24">
      <c r="A95" s="2">
        <v>94</v>
      </c>
      <c r="B95" s="17" t="s">
        <v>687</v>
      </c>
      <c r="C95" s="17">
        <v>2000</v>
      </c>
      <c r="D95" s="17" t="s">
        <v>654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>
        <v>0</v>
      </c>
      <c r="P95" s="17"/>
      <c r="Q95" s="17"/>
      <c r="R95" s="17">
        <v>0</v>
      </c>
      <c r="S95" s="17"/>
      <c r="T95" s="17"/>
      <c r="U95" s="17"/>
      <c r="V95" s="17"/>
      <c r="W95">
        <f>SUM(Таблица8[[#This Row],[Столбец5]:[Столбец23]])</f>
        <v>0</v>
      </c>
      <c r="X95" s="17"/>
    </row>
    <row r="96" spans="1:24">
      <c r="A96" s="2">
        <v>95</v>
      </c>
      <c r="B96" s="17" t="s">
        <v>554</v>
      </c>
      <c r="C96" s="17">
        <v>2000</v>
      </c>
      <c r="D96" s="17" t="s">
        <v>378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>
        <v>0</v>
      </c>
      <c r="P96" s="17"/>
      <c r="Q96" s="17"/>
      <c r="R96" s="17"/>
      <c r="S96" s="17"/>
      <c r="T96" s="17"/>
      <c r="U96" s="17"/>
      <c r="V96" s="17"/>
      <c r="W96">
        <f>SUM(Таблица8[[#This Row],[Столбец5]:[Столбец23]])</f>
        <v>0</v>
      </c>
      <c r="X96" s="17"/>
    </row>
    <row r="97" spans="1:24">
      <c r="A97" s="2">
        <v>96</v>
      </c>
      <c r="B97" s="17" t="s">
        <v>688</v>
      </c>
      <c r="C97" s="17">
        <v>2000</v>
      </c>
      <c r="D97" s="17" t="s">
        <v>654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>
        <v>0</v>
      </c>
      <c r="P97" s="17"/>
      <c r="Q97" s="17"/>
      <c r="R97" s="17"/>
      <c r="S97" s="17"/>
      <c r="T97" s="17"/>
      <c r="U97" s="17"/>
      <c r="V97" s="17"/>
      <c r="W97">
        <f>SUM(Таблица8[[#This Row],[Столбец5]:[Столбец23]])</f>
        <v>0</v>
      </c>
      <c r="X97" s="17"/>
    </row>
    <row r="98" spans="1:24">
      <c r="A98" s="2">
        <v>97</v>
      </c>
      <c r="B98" s="17" t="s">
        <v>689</v>
      </c>
      <c r="C98" s="17">
        <v>2001</v>
      </c>
      <c r="D98" s="17" t="s">
        <v>628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>
        <v>0</v>
      </c>
      <c r="P98" s="17"/>
      <c r="Q98" s="17"/>
      <c r="R98" s="17"/>
      <c r="S98" s="17"/>
      <c r="T98" s="17"/>
      <c r="U98" s="17"/>
      <c r="V98" s="17"/>
      <c r="W98">
        <f>SUM(Таблица8[[#This Row],[Столбец5]:[Столбец23]])</f>
        <v>0</v>
      </c>
      <c r="X98" s="17"/>
    </row>
    <row r="99" spans="1:24">
      <c r="A99" s="2">
        <v>98</v>
      </c>
      <c r="B99" s="17" t="s">
        <v>690</v>
      </c>
      <c r="C99" s="17">
        <v>2001</v>
      </c>
      <c r="D99" s="17" t="s">
        <v>628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>
        <v>0</v>
      </c>
      <c r="P99" s="17"/>
      <c r="Q99" s="17"/>
      <c r="R99" s="17"/>
      <c r="S99" s="17"/>
      <c r="T99" s="17"/>
      <c r="U99" s="17"/>
      <c r="V99" s="17"/>
      <c r="W99">
        <f>SUM(Таблица8[[#This Row],[Столбец5]:[Столбец23]])</f>
        <v>0</v>
      </c>
      <c r="X99" s="17"/>
    </row>
    <row r="100" spans="1:24">
      <c r="A100" s="2">
        <v>99</v>
      </c>
      <c r="B100" t="s">
        <v>801</v>
      </c>
      <c r="C100">
        <v>2000</v>
      </c>
      <c r="D100" t="s">
        <v>519</v>
      </c>
      <c r="R100">
        <v>0</v>
      </c>
      <c r="W100">
        <f>SUM(Таблица8[[#This Row],[Столбец5]:[Столбец23]])</f>
        <v>0</v>
      </c>
    </row>
    <row r="101" spans="1:24">
      <c r="A101" s="2">
        <v>100</v>
      </c>
      <c r="B101" t="s">
        <v>803</v>
      </c>
      <c r="C101">
        <v>1999</v>
      </c>
      <c r="D101" t="s">
        <v>756</v>
      </c>
      <c r="R101">
        <v>0</v>
      </c>
      <c r="W101">
        <f>SUM(Таблица8[[#This Row],[Столбец5]:[Столбец23]])</f>
        <v>0</v>
      </c>
    </row>
    <row r="102" spans="1:24">
      <c r="A102" s="2">
        <v>101</v>
      </c>
      <c r="B102" t="s">
        <v>804</v>
      </c>
      <c r="C102">
        <v>2000</v>
      </c>
      <c r="D102" t="s">
        <v>519</v>
      </c>
      <c r="R102">
        <v>0</v>
      </c>
      <c r="W102">
        <f>SUM(Таблица8[[#This Row],[Столбец5]:[Столбец23]])</f>
        <v>0</v>
      </c>
    </row>
    <row r="103" spans="1:24">
      <c r="A103" s="2">
        <v>102</v>
      </c>
      <c r="B103" t="s">
        <v>805</v>
      </c>
      <c r="C103">
        <v>2000</v>
      </c>
      <c r="D103" t="s">
        <v>751</v>
      </c>
      <c r="R103">
        <v>0</v>
      </c>
      <c r="W103">
        <f>SUM(Таблица8[[#This Row],[Столбец5]:[Столбец23]])</f>
        <v>0</v>
      </c>
    </row>
    <row r="104" spans="1:24">
      <c r="A104" s="2">
        <v>103</v>
      </c>
      <c r="B104" t="s">
        <v>806</v>
      </c>
      <c r="C104">
        <v>2000</v>
      </c>
      <c r="D104" t="s">
        <v>519</v>
      </c>
      <c r="R104">
        <v>0</v>
      </c>
      <c r="W104">
        <f>SUM(Таблица8[[#This Row],[Столбец5]:[Столбец23]])</f>
        <v>0</v>
      </c>
    </row>
    <row r="105" spans="1:24">
      <c r="A105" s="2">
        <v>104</v>
      </c>
      <c r="B105" t="s">
        <v>807</v>
      </c>
      <c r="C105">
        <v>2000</v>
      </c>
      <c r="D105" t="s">
        <v>749</v>
      </c>
      <c r="R105">
        <v>0</v>
      </c>
      <c r="T105">
        <v>0</v>
      </c>
      <c r="U105">
        <v>0</v>
      </c>
      <c r="W105">
        <f>SUM(Таблица8[[#This Row],[Столбец5]:[Столбец23]])</f>
        <v>0</v>
      </c>
    </row>
    <row r="106" spans="1:24">
      <c r="A106" s="2">
        <v>105</v>
      </c>
      <c r="B106" t="s">
        <v>810</v>
      </c>
      <c r="C106">
        <v>1999</v>
      </c>
      <c r="D106" t="s">
        <v>776</v>
      </c>
      <c r="R106">
        <v>0</v>
      </c>
      <c r="W106">
        <f>SUM(Таблица8[[#This Row],[Столбец5]:[Столбец23]])</f>
        <v>0</v>
      </c>
    </row>
    <row r="107" spans="1:24">
      <c r="A107" s="2">
        <v>106</v>
      </c>
      <c r="B107" t="s">
        <v>812</v>
      </c>
      <c r="C107">
        <v>1999</v>
      </c>
      <c r="D107" t="s">
        <v>782</v>
      </c>
      <c r="R107">
        <v>0</v>
      </c>
      <c r="W107">
        <f>SUM(Таблица8[[#This Row],[Столбец5]:[Столбец23]])</f>
        <v>0</v>
      </c>
    </row>
    <row r="108" spans="1:24">
      <c r="A108" s="2">
        <v>107</v>
      </c>
      <c r="B108" t="s">
        <v>813</v>
      </c>
      <c r="C108">
        <v>1999</v>
      </c>
      <c r="D108" t="s">
        <v>782</v>
      </c>
      <c r="R108">
        <v>0</v>
      </c>
      <c r="W108">
        <f>SUM(Таблица8[[#This Row],[Столбец5]:[Столбец23]])</f>
        <v>0</v>
      </c>
    </row>
    <row r="109" spans="1:24">
      <c r="A109" s="2">
        <v>108</v>
      </c>
      <c r="B109" s="17" t="s">
        <v>924</v>
      </c>
      <c r="C109" s="17">
        <v>2000</v>
      </c>
      <c r="D109" s="17" t="s">
        <v>865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>
        <v>0</v>
      </c>
      <c r="U109" s="17">
        <v>0</v>
      </c>
      <c r="V109" s="17"/>
      <c r="W109">
        <f>SUM(Таблица8[[#This Row],[Столбец5]:[Столбец23]])</f>
        <v>0</v>
      </c>
      <c r="X109" s="17"/>
    </row>
    <row r="110" spans="1:24">
      <c r="A110" s="2">
        <v>109</v>
      </c>
      <c r="B110" s="17" t="s">
        <v>925</v>
      </c>
      <c r="C110" s="17">
        <v>2000</v>
      </c>
      <c r="D110" s="17" t="s">
        <v>859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>
        <v>0</v>
      </c>
      <c r="U110" s="17">
        <v>0</v>
      </c>
      <c r="V110" s="17"/>
      <c r="W110">
        <f>SUM(Таблица8[[#This Row],[Столбец5]:[Столбец23]])</f>
        <v>0</v>
      </c>
      <c r="X110" s="17"/>
    </row>
    <row r="111" spans="1:24">
      <c r="A111" s="2">
        <v>110</v>
      </c>
      <c r="B111" s="17" t="s">
        <v>926</v>
      </c>
      <c r="C111" s="17">
        <v>2000</v>
      </c>
      <c r="D111" s="17" t="s">
        <v>892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>
        <v>0</v>
      </c>
      <c r="U111" s="17">
        <v>0</v>
      </c>
      <c r="V111" s="17"/>
      <c r="W111">
        <f>SUM(Таблица8[[#This Row],[Столбец5]:[Столбец23]])</f>
        <v>0</v>
      </c>
      <c r="X111" s="17"/>
    </row>
    <row r="112" spans="1:24">
      <c r="A112" s="2">
        <v>111</v>
      </c>
      <c r="B112" s="17" t="s">
        <v>927</v>
      </c>
      <c r="C112" s="17">
        <v>1999</v>
      </c>
      <c r="D112" s="17" t="s">
        <v>888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>
        <v>0</v>
      </c>
      <c r="U112" s="17">
        <v>0</v>
      </c>
      <c r="V112" s="17"/>
      <c r="W112">
        <f>SUM(Таблица8[[#This Row],[Столбец5]:[Столбец23]])</f>
        <v>0</v>
      </c>
      <c r="X112" s="17"/>
    </row>
    <row r="113" spans="1:24">
      <c r="A113" s="2">
        <v>112</v>
      </c>
      <c r="B113" s="17" t="s">
        <v>928</v>
      </c>
      <c r="C113" s="17">
        <v>2000</v>
      </c>
      <c r="D113" s="17" t="s">
        <v>929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>
        <v>0</v>
      </c>
      <c r="U113" s="17">
        <v>0</v>
      </c>
      <c r="V113" s="17"/>
      <c r="W113">
        <f>SUM(Таблица8[[#This Row],[Столбец5]:[Столбец23]])</f>
        <v>0</v>
      </c>
      <c r="X113" s="17"/>
    </row>
    <row r="114" spans="1:24">
      <c r="A114" s="2">
        <v>113</v>
      </c>
      <c r="B114" s="17" t="s">
        <v>930</v>
      </c>
      <c r="C114" s="17">
        <v>1999</v>
      </c>
      <c r="D114" s="17" t="s">
        <v>895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>
        <v>0</v>
      </c>
      <c r="U114" s="17">
        <v>0</v>
      </c>
      <c r="V114" s="17"/>
      <c r="W114">
        <f>SUM(Таблица8[[#This Row],[Столбец5]:[Столбец23]])</f>
        <v>0</v>
      </c>
      <c r="X114" s="17"/>
    </row>
    <row r="115" spans="1:24">
      <c r="A115" s="2">
        <v>114</v>
      </c>
      <c r="B115" s="17" t="s">
        <v>931</v>
      </c>
      <c r="C115" s="17">
        <v>1999</v>
      </c>
      <c r="D115" s="17" t="s">
        <v>895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>
        <v>0</v>
      </c>
      <c r="U115" s="17">
        <v>0</v>
      </c>
      <c r="V115" s="17"/>
      <c r="W115">
        <f>SUM(Таблица8[[#This Row],[Столбец5]:[Столбец23]])</f>
        <v>0</v>
      </c>
      <c r="X115" s="17"/>
    </row>
    <row r="116" spans="1:24">
      <c r="A116" s="2">
        <v>115</v>
      </c>
      <c r="B116" s="17" t="s">
        <v>932</v>
      </c>
      <c r="C116" s="17">
        <v>2000</v>
      </c>
      <c r="D116" s="17" t="s">
        <v>816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>
        <v>0</v>
      </c>
      <c r="U116" s="17">
        <v>0</v>
      </c>
      <c r="V116" s="17"/>
      <c r="W116">
        <f>SUM(Таблица8[[#This Row],[Столбец5]:[Столбец23]])</f>
        <v>0</v>
      </c>
      <c r="X116" s="17"/>
    </row>
    <row r="117" spans="1:24">
      <c r="A117" s="2">
        <v>116</v>
      </c>
      <c r="B117" s="17" t="s">
        <v>933</v>
      </c>
      <c r="C117" s="17">
        <v>2000</v>
      </c>
      <c r="D117" s="17" t="s">
        <v>888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>
        <v>0</v>
      </c>
      <c r="U117" s="17">
        <v>0</v>
      </c>
      <c r="V117" s="17"/>
      <c r="W117">
        <f>SUM(Таблица8[[#This Row],[Столбец5]:[Столбец23]])</f>
        <v>0</v>
      </c>
      <c r="X117" s="17"/>
    </row>
    <row r="118" spans="1:24">
      <c r="A118" s="2">
        <v>117</v>
      </c>
      <c r="B118" s="17" t="s">
        <v>934</v>
      </c>
      <c r="C118" s="17">
        <v>2000</v>
      </c>
      <c r="D118" s="17" t="s">
        <v>895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>
        <v>0</v>
      </c>
      <c r="U118" s="17">
        <v>0</v>
      </c>
      <c r="V118" s="17"/>
      <c r="W118">
        <f>SUM(Таблица8[[#This Row],[Столбец5]:[Столбец23]])</f>
        <v>0</v>
      </c>
      <c r="X118" s="17"/>
    </row>
    <row r="119" spans="1:24">
      <c r="A119" s="2">
        <v>118</v>
      </c>
      <c r="B119" s="17" t="s">
        <v>935</v>
      </c>
      <c r="C119" s="17">
        <v>1999</v>
      </c>
      <c r="D119" s="17" t="s">
        <v>865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>
        <v>0</v>
      </c>
      <c r="U119" s="17">
        <v>0</v>
      </c>
      <c r="V119" s="17"/>
      <c r="W119">
        <f>SUM(Таблица8[[#This Row],[Столбец5]:[Столбец23]])</f>
        <v>0</v>
      </c>
      <c r="X119" s="17"/>
    </row>
    <row r="120" spans="1:24">
      <c r="A120" s="2">
        <v>119</v>
      </c>
      <c r="B120" s="17" t="s">
        <v>936</v>
      </c>
      <c r="C120" s="17">
        <v>2000</v>
      </c>
      <c r="D120" s="17" t="s">
        <v>865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>
        <v>0</v>
      </c>
      <c r="U120" s="17">
        <v>0</v>
      </c>
      <c r="V120" s="17"/>
      <c r="W120">
        <f>SUM(Таблица8[[#This Row],[Столбец5]:[Столбец23]])</f>
        <v>0</v>
      </c>
      <c r="X120" s="17"/>
    </row>
    <row r="121" spans="1:24">
      <c r="A121" s="2">
        <v>120</v>
      </c>
      <c r="B121" s="17" t="s">
        <v>937</v>
      </c>
      <c r="C121" s="17">
        <v>1999</v>
      </c>
      <c r="D121" s="17" t="s">
        <v>895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>
        <v>0</v>
      </c>
      <c r="U121" s="17">
        <v>0</v>
      </c>
      <c r="V121" s="17"/>
      <c r="W121">
        <f>SUM(Таблица8[[#This Row],[Столбец5]:[Столбец23]])</f>
        <v>0</v>
      </c>
      <c r="X121" s="17"/>
    </row>
    <row r="122" spans="1:24">
      <c r="A122" s="2">
        <v>121</v>
      </c>
      <c r="B122" s="17" t="s">
        <v>938</v>
      </c>
      <c r="C122" s="17">
        <v>2000</v>
      </c>
      <c r="D122" s="17" t="s">
        <v>865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>
        <v>0</v>
      </c>
      <c r="U122" s="17">
        <v>0</v>
      </c>
      <c r="V122" s="17"/>
      <c r="W122">
        <f>SUM(Таблица8[[#This Row],[Столбец5]:[Столбец23]])</f>
        <v>0</v>
      </c>
      <c r="X122" s="17"/>
    </row>
    <row r="123" spans="1:24">
      <c r="A123" s="2">
        <v>122</v>
      </c>
      <c r="B123" s="17" t="s">
        <v>939</v>
      </c>
      <c r="C123" s="17">
        <v>1999</v>
      </c>
      <c r="D123" s="17" t="s">
        <v>816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>
        <v>0</v>
      </c>
      <c r="U123" s="17">
        <v>0</v>
      </c>
      <c r="V123" s="17"/>
      <c r="W123">
        <f>SUM(Таблица8[[#This Row],[Столбец5]:[Столбец23]])</f>
        <v>0</v>
      </c>
      <c r="X123" s="17"/>
    </row>
    <row r="124" spans="1:24">
      <c r="A124" s="2">
        <v>123</v>
      </c>
      <c r="B124" s="17" t="s">
        <v>940</v>
      </c>
      <c r="C124" s="17">
        <v>1999</v>
      </c>
      <c r="D124" s="17" t="s">
        <v>895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>
        <v>0</v>
      </c>
      <c r="U124" s="17">
        <v>0</v>
      </c>
      <c r="V124" s="17"/>
      <c r="W124">
        <f>SUM(Таблица8[[#This Row],[Столбец5]:[Столбец23]])</f>
        <v>0</v>
      </c>
      <c r="X124" s="17"/>
    </row>
    <row r="125" spans="1:24">
      <c r="A125" s="2">
        <v>124</v>
      </c>
      <c r="B125" s="17" t="s">
        <v>941</v>
      </c>
      <c r="C125" s="17">
        <v>1999</v>
      </c>
      <c r="D125" s="17" t="s">
        <v>865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>
        <v>0</v>
      </c>
      <c r="U125" s="17">
        <v>0</v>
      </c>
      <c r="V125" s="17"/>
      <c r="W125">
        <f>SUM(Таблица8[[#This Row],[Столбец5]:[Столбец23]])</f>
        <v>0</v>
      </c>
      <c r="X125" s="17"/>
    </row>
    <row r="126" spans="1:24">
      <c r="A126" s="2">
        <v>125</v>
      </c>
      <c r="B126" s="17" t="s">
        <v>942</v>
      </c>
      <c r="C126" s="17">
        <v>2000</v>
      </c>
      <c r="D126" s="17" t="s">
        <v>865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>
        <v>0</v>
      </c>
      <c r="U126" s="17">
        <v>0</v>
      </c>
      <c r="V126" s="17"/>
      <c r="W126">
        <f>SUM(Таблица8[[#This Row],[Столбец5]:[Столбец23]])</f>
        <v>0</v>
      </c>
      <c r="X126" s="17"/>
    </row>
    <row r="127" spans="1:24">
      <c r="A127" s="2">
        <v>126</v>
      </c>
      <c r="B127" s="17" t="s">
        <v>943</v>
      </c>
      <c r="C127" s="17">
        <v>1999</v>
      </c>
      <c r="D127" s="17" t="s">
        <v>895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>
        <v>0</v>
      </c>
      <c r="U127" s="17">
        <v>0</v>
      </c>
      <c r="V127" s="17"/>
      <c r="W127">
        <f>SUM(Таблица8[[#This Row],[Столбец5]:[Столбец23]])</f>
        <v>0</v>
      </c>
      <c r="X127" s="17"/>
    </row>
    <row r="128" spans="1:24">
      <c r="A128" s="2">
        <v>127</v>
      </c>
      <c r="B128" s="17" t="s">
        <v>944</v>
      </c>
      <c r="C128" s="17">
        <v>2000</v>
      </c>
      <c r="D128" s="17" t="s">
        <v>895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>
        <v>0</v>
      </c>
      <c r="U128" s="17">
        <v>0</v>
      </c>
      <c r="V128" s="17"/>
      <c r="W128">
        <f>SUM(Таблица8[[#This Row],[Столбец5]:[Столбец23]])</f>
        <v>0</v>
      </c>
      <c r="X128" s="17"/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X85"/>
  <sheetViews>
    <sheetView zoomScale="106" zoomScaleNormal="106" workbookViewId="0">
      <selection activeCell="G1" sqref="G1:G1048576"/>
    </sheetView>
  </sheetViews>
  <sheetFormatPr defaultRowHeight="15"/>
  <cols>
    <col min="1" max="1" width="4.42578125" customWidth="1"/>
    <col min="2" max="2" width="23.42578125" customWidth="1"/>
    <col min="3" max="3" width="6" customWidth="1"/>
    <col min="4" max="4" width="24" customWidth="1"/>
    <col min="5" max="5" width="4.85546875" customWidth="1"/>
    <col min="6" max="8" width="4.5703125" customWidth="1"/>
    <col min="9" max="10" width="4.85546875" customWidth="1"/>
    <col min="11" max="13" width="4.7109375" customWidth="1"/>
    <col min="14" max="14" width="4.5703125" customWidth="1"/>
    <col min="15" max="22" width="4.7109375" customWidth="1"/>
    <col min="23" max="24" width="5.7109375" customWidth="1"/>
  </cols>
  <sheetData>
    <row r="1" spans="1:24" ht="40.5" customHeight="1">
      <c r="A1" s="7" t="s">
        <v>0</v>
      </c>
      <c r="B1" s="6" t="s">
        <v>1</v>
      </c>
      <c r="C1" s="11" t="s">
        <v>2</v>
      </c>
      <c r="D1" s="10" t="s">
        <v>3</v>
      </c>
      <c r="E1" s="23">
        <v>42091</v>
      </c>
      <c r="F1" s="12">
        <v>42092</v>
      </c>
      <c r="G1" s="8">
        <v>42112</v>
      </c>
      <c r="H1" s="12">
        <v>42113</v>
      </c>
      <c r="I1" s="8">
        <v>42119</v>
      </c>
      <c r="J1" s="12">
        <v>42120</v>
      </c>
      <c r="K1" s="8">
        <v>42125</v>
      </c>
      <c r="L1" s="12">
        <v>42126</v>
      </c>
      <c r="M1" s="8">
        <v>42140</v>
      </c>
      <c r="N1" s="12">
        <v>42141</v>
      </c>
      <c r="O1" s="8">
        <v>42192</v>
      </c>
      <c r="P1" s="12">
        <v>42196</v>
      </c>
      <c r="Q1" s="8">
        <v>42197</v>
      </c>
      <c r="R1" s="12">
        <v>42252</v>
      </c>
      <c r="S1" s="8">
        <v>42253</v>
      </c>
      <c r="T1" s="12">
        <v>42266</v>
      </c>
      <c r="U1" s="8">
        <v>42267</v>
      </c>
      <c r="V1" s="12">
        <v>42273</v>
      </c>
      <c r="W1" s="13" t="s">
        <v>4</v>
      </c>
      <c r="X1" s="13" t="s">
        <v>5</v>
      </c>
    </row>
    <row r="2" spans="1:24">
      <c r="A2">
        <v>1</v>
      </c>
      <c r="B2" s="64" t="s">
        <v>154</v>
      </c>
      <c r="C2" s="65">
        <v>1999</v>
      </c>
      <c r="D2" s="65" t="s">
        <v>48</v>
      </c>
      <c r="E2" s="66">
        <v>652</v>
      </c>
      <c r="F2" s="72">
        <v>190</v>
      </c>
      <c r="G2" s="72">
        <v>544</v>
      </c>
      <c r="H2" s="72">
        <v>269</v>
      </c>
      <c r="I2" s="72"/>
      <c r="J2" s="65"/>
      <c r="K2" s="70">
        <v>665</v>
      </c>
      <c r="L2" s="70">
        <v>665</v>
      </c>
      <c r="M2" s="70">
        <v>700</v>
      </c>
      <c r="N2" s="66">
        <v>675</v>
      </c>
      <c r="O2" s="71">
        <v>700</v>
      </c>
      <c r="P2" s="71">
        <v>665</v>
      </c>
      <c r="Q2" s="67">
        <v>606</v>
      </c>
      <c r="R2" s="71">
        <v>665</v>
      </c>
      <c r="S2" s="71">
        <v>665</v>
      </c>
      <c r="T2" s="73">
        <v>521</v>
      </c>
      <c r="U2" s="73">
        <v>557</v>
      </c>
      <c r="V2" s="71">
        <v>665</v>
      </c>
      <c r="W2" s="68">
        <v>7323</v>
      </c>
      <c r="X2" s="77">
        <v>1</v>
      </c>
    </row>
    <row r="3" spans="1:24">
      <c r="A3">
        <v>2</v>
      </c>
      <c r="B3" s="33" t="s">
        <v>153</v>
      </c>
      <c r="C3" s="34">
        <v>1999</v>
      </c>
      <c r="D3" s="34" t="s">
        <v>60</v>
      </c>
      <c r="E3" s="34"/>
      <c r="F3" s="34"/>
      <c r="G3" s="76">
        <v>665</v>
      </c>
      <c r="H3" s="76">
        <v>665</v>
      </c>
      <c r="I3" s="76">
        <v>665</v>
      </c>
      <c r="J3" s="76">
        <v>665</v>
      </c>
      <c r="K3" s="69">
        <v>647</v>
      </c>
      <c r="L3" s="69">
        <v>656</v>
      </c>
      <c r="M3" s="74">
        <v>441</v>
      </c>
      <c r="N3" s="69">
        <v>559</v>
      </c>
      <c r="O3" s="59">
        <v>391</v>
      </c>
      <c r="P3" s="44">
        <v>508</v>
      </c>
      <c r="Q3" s="28">
        <v>665</v>
      </c>
      <c r="R3" s="44"/>
      <c r="S3" s="44"/>
      <c r="T3" s="44">
        <v>697</v>
      </c>
      <c r="U3" s="44">
        <v>673</v>
      </c>
      <c r="W3">
        <v>7065</v>
      </c>
      <c r="X3" s="2">
        <v>2</v>
      </c>
    </row>
    <row r="4" spans="1:24">
      <c r="A4">
        <v>3</v>
      </c>
      <c r="B4" s="33" t="s">
        <v>162</v>
      </c>
      <c r="C4" s="34">
        <v>2000</v>
      </c>
      <c r="D4" s="34" t="s">
        <v>125</v>
      </c>
      <c r="E4" s="76">
        <v>665</v>
      </c>
      <c r="F4" s="76">
        <v>665</v>
      </c>
      <c r="G4" s="74">
        <v>295</v>
      </c>
      <c r="H4" s="69">
        <v>593</v>
      </c>
      <c r="I4" s="34"/>
      <c r="J4" s="34"/>
      <c r="K4" s="69">
        <v>593</v>
      </c>
      <c r="L4" s="74">
        <v>442</v>
      </c>
      <c r="M4" s="69">
        <v>550</v>
      </c>
      <c r="N4" s="69">
        <v>575</v>
      </c>
      <c r="O4" s="59">
        <v>391</v>
      </c>
      <c r="P4" s="44">
        <v>515</v>
      </c>
      <c r="Q4" s="59">
        <v>416</v>
      </c>
      <c r="R4" s="59">
        <v>264</v>
      </c>
      <c r="S4" s="44">
        <v>597</v>
      </c>
      <c r="T4" s="28">
        <v>700</v>
      </c>
      <c r="U4" s="44">
        <v>640</v>
      </c>
      <c r="V4" s="44">
        <v>551</v>
      </c>
      <c r="W4">
        <v>6644</v>
      </c>
      <c r="X4" s="2">
        <v>3</v>
      </c>
    </row>
    <row r="5" spans="1:24">
      <c r="A5">
        <v>4</v>
      </c>
      <c r="B5" s="30" t="s">
        <v>370</v>
      </c>
      <c r="C5" s="31">
        <v>1999</v>
      </c>
      <c r="D5" s="31" t="s">
        <v>42</v>
      </c>
      <c r="E5" s="31">
        <v>170</v>
      </c>
      <c r="F5" s="31">
        <v>385</v>
      </c>
      <c r="G5" s="48">
        <v>474</v>
      </c>
      <c r="H5" s="48">
        <v>570</v>
      </c>
      <c r="I5" s="31"/>
      <c r="J5" s="31"/>
      <c r="K5" s="48">
        <v>328</v>
      </c>
      <c r="L5" s="48">
        <v>576</v>
      </c>
      <c r="M5" s="75">
        <v>0</v>
      </c>
      <c r="N5" s="31">
        <v>321</v>
      </c>
      <c r="O5">
        <v>601</v>
      </c>
      <c r="P5">
        <v>625</v>
      </c>
      <c r="Q5" s="59">
        <v>152</v>
      </c>
      <c r="T5">
        <v>171</v>
      </c>
      <c r="U5">
        <v>481</v>
      </c>
      <c r="W5">
        <v>4702</v>
      </c>
      <c r="X5" s="77">
        <v>4</v>
      </c>
    </row>
    <row r="6" spans="1:24">
      <c r="A6">
        <v>5</v>
      </c>
      <c r="B6" s="33" t="s">
        <v>160</v>
      </c>
      <c r="C6" s="34">
        <v>1999</v>
      </c>
      <c r="D6" s="34" t="s">
        <v>60</v>
      </c>
      <c r="E6" s="69">
        <v>580</v>
      </c>
      <c r="F6" s="69">
        <v>233</v>
      </c>
      <c r="G6" s="69">
        <v>348</v>
      </c>
      <c r="H6" s="69">
        <v>506</v>
      </c>
      <c r="I6" s="69">
        <v>263</v>
      </c>
      <c r="J6" s="69">
        <v>504</v>
      </c>
      <c r="K6" s="69">
        <v>321</v>
      </c>
      <c r="L6" s="69">
        <v>581</v>
      </c>
      <c r="M6" s="69">
        <v>327</v>
      </c>
      <c r="N6" s="74">
        <v>194</v>
      </c>
      <c r="O6" s="59">
        <v>170</v>
      </c>
      <c r="P6" s="44">
        <v>355</v>
      </c>
      <c r="Q6" s="44">
        <v>340</v>
      </c>
      <c r="W6">
        <v>4358</v>
      </c>
      <c r="X6" s="2">
        <v>5</v>
      </c>
    </row>
    <row r="7" spans="1:24">
      <c r="A7">
        <v>6</v>
      </c>
      <c r="B7" s="33" t="s">
        <v>155</v>
      </c>
      <c r="C7" s="34">
        <v>1999</v>
      </c>
      <c r="D7" s="34" t="s">
        <v>156</v>
      </c>
      <c r="E7" s="34">
        <v>421</v>
      </c>
      <c r="F7" s="34">
        <v>366</v>
      </c>
      <c r="G7" s="34">
        <v>507</v>
      </c>
      <c r="H7" s="34">
        <v>531</v>
      </c>
      <c r="I7" s="34"/>
      <c r="J7" s="34"/>
      <c r="K7" s="34">
        <v>405</v>
      </c>
      <c r="L7" s="34">
        <v>545</v>
      </c>
      <c r="M7" s="34"/>
      <c r="N7" s="34"/>
      <c r="O7">
        <v>298</v>
      </c>
      <c r="T7">
        <v>669</v>
      </c>
      <c r="U7">
        <v>495</v>
      </c>
      <c r="W7">
        <f>SUM(Таблица9[[#This Row],[Столбец5]:[Столбец23]])</f>
        <v>4237</v>
      </c>
      <c r="X7" s="2">
        <v>6</v>
      </c>
    </row>
    <row r="8" spans="1:24">
      <c r="A8">
        <v>7</v>
      </c>
      <c r="B8" s="33" t="s">
        <v>166</v>
      </c>
      <c r="C8" s="34">
        <v>2000</v>
      </c>
      <c r="D8" s="34" t="s">
        <v>66</v>
      </c>
      <c r="E8" s="69">
        <v>406</v>
      </c>
      <c r="F8" s="74">
        <v>113</v>
      </c>
      <c r="G8" s="69">
        <v>233</v>
      </c>
      <c r="H8" s="69">
        <v>408</v>
      </c>
      <c r="I8" s="34"/>
      <c r="J8" s="34"/>
      <c r="K8" s="69">
        <v>361</v>
      </c>
      <c r="L8" s="69">
        <v>252</v>
      </c>
      <c r="M8" s="74">
        <v>110</v>
      </c>
      <c r="N8" s="69">
        <v>554</v>
      </c>
      <c r="O8" s="44">
        <v>222</v>
      </c>
      <c r="P8" s="59">
        <v>90</v>
      </c>
      <c r="Q8" s="44">
        <v>228</v>
      </c>
      <c r="T8" s="44">
        <v>583</v>
      </c>
      <c r="U8" s="44">
        <v>335</v>
      </c>
      <c r="V8" s="44">
        <v>515</v>
      </c>
      <c r="W8">
        <v>4097</v>
      </c>
      <c r="X8" s="77">
        <v>7</v>
      </c>
    </row>
    <row r="9" spans="1:24">
      <c r="A9">
        <v>8</v>
      </c>
      <c r="B9" s="33" t="s">
        <v>158</v>
      </c>
      <c r="C9" s="34">
        <v>2000</v>
      </c>
      <c r="D9" s="34" t="s">
        <v>42</v>
      </c>
      <c r="E9" s="34"/>
      <c r="F9" s="34"/>
      <c r="G9" s="34">
        <v>349</v>
      </c>
      <c r="H9" s="34">
        <v>237</v>
      </c>
      <c r="I9" s="34"/>
      <c r="J9" s="34"/>
      <c r="K9" s="34">
        <v>393</v>
      </c>
      <c r="L9" s="34">
        <v>456</v>
      </c>
      <c r="M9" s="34">
        <v>373</v>
      </c>
      <c r="N9" s="34">
        <v>671</v>
      </c>
      <c r="T9">
        <v>627</v>
      </c>
      <c r="U9">
        <v>462</v>
      </c>
      <c r="W9">
        <f>SUM(Таблица9[[#This Row],[Столбец5]:[Столбец23]])</f>
        <v>3568</v>
      </c>
      <c r="X9" s="2">
        <v>8</v>
      </c>
    </row>
    <row r="10" spans="1:24">
      <c r="A10">
        <v>9</v>
      </c>
      <c r="B10" s="30" t="s">
        <v>159</v>
      </c>
      <c r="C10" s="31">
        <v>1999</v>
      </c>
      <c r="D10" s="31" t="s">
        <v>42</v>
      </c>
      <c r="E10" s="31">
        <v>247</v>
      </c>
      <c r="F10" s="31">
        <v>193</v>
      </c>
      <c r="G10" s="31">
        <v>349</v>
      </c>
      <c r="H10" s="31">
        <v>501</v>
      </c>
      <c r="I10" s="31"/>
      <c r="J10" s="31"/>
      <c r="K10" s="31">
        <v>388</v>
      </c>
      <c r="L10" s="31">
        <v>344</v>
      </c>
      <c r="M10" s="31">
        <v>333</v>
      </c>
      <c r="N10" s="32">
        <v>700</v>
      </c>
      <c r="W10">
        <f>SUM(Таблица9[[#This Row],[Столбец5]:[Столбец23]])</f>
        <v>3055</v>
      </c>
      <c r="X10" s="2">
        <v>9</v>
      </c>
    </row>
    <row r="11" spans="1:24">
      <c r="A11">
        <v>10</v>
      </c>
      <c r="B11" s="30" t="s">
        <v>157</v>
      </c>
      <c r="C11" s="31">
        <v>2000</v>
      </c>
      <c r="D11" s="31" t="s">
        <v>138</v>
      </c>
      <c r="E11" s="31"/>
      <c r="F11" s="31"/>
      <c r="G11" s="31">
        <v>365</v>
      </c>
      <c r="H11" s="31">
        <v>185</v>
      </c>
      <c r="I11" s="31"/>
      <c r="J11" s="31"/>
      <c r="K11" s="31">
        <v>255</v>
      </c>
      <c r="L11" s="31">
        <v>468</v>
      </c>
      <c r="M11" s="31">
        <v>352</v>
      </c>
      <c r="N11" s="31">
        <v>258</v>
      </c>
      <c r="O11">
        <v>61</v>
      </c>
      <c r="P11">
        <v>348</v>
      </c>
      <c r="Q11">
        <v>232</v>
      </c>
      <c r="W11">
        <f>SUM(Таблица9[[#This Row],[Столбец5]:[Столбец23]])</f>
        <v>2524</v>
      </c>
      <c r="X11" s="77">
        <v>10</v>
      </c>
    </row>
    <row r="12" spans="1:24">
      <c r="A12">
        <v>11</v>
      </c>
      <c r="B12" s="30" t="s">
        <v>167</v>
      </c>
      <c r="C12" s="31">
        <v>2000</v>
      </c>
      <c r="D12" s="31" t="s">
        <v>66</v>
      </c>
      <c r="E12" s="63">
        <v>360</v>
      </c>
      <c r="F12" s="63">
        <v>125</v>
      </c>
      <c r="G12" s="63">
        <v>226</v>
      </c>
      <c r="H12" s="63">
        <v>105</v>
      </c>
      <c r="I12" s="63"/>
      <c r="J12" s="63"/>
      <c r="K12" s="63">
        <v>221</v>
      </c>
      <c r="L12" s="63">
        <v>175</v>
      </c>
      <c r="M12" s="75">
        <v>64</v>
      </c>
      <c r="N12" s="63">
        <v>439</v>
      </c>
      <c r="O12" s="59">
        <v>23</v>
      </c>
      <c r="P12" s="44">
        <v>267</v>
      </c>
      <c r="Q12" s="44">
        <v>130</v>
      </c>
      <c r="R12" s="44"/>
      <c r="S12" s="44"/>
      <c r="T12" s="44">
        <v>149</v>
      </c>
      <c r="U12" s="44">
        <v>231</v>
      </c>
      <c r="W12">
        <v>2428</v>
      </c>
      <c r="X12" s="2">
        <v>11</v>
      </c>
    </row>
    <row r="13" spans="1:24">
      <c r="A13">
        <v>12</v>
      </c>
      <c r="B13" s="30" t="s">
        <v>296</v>
      </c>
      <c r="C13" s="31">
        <v>1999</v>
      </c>
      <c r="D13" s="31" t="s">
        <v>297</v>
      </c>
      <c r="E13" s="31">
        <v>350</v>
      </c>
      <c r="F13" s="31"/>
      <c r="G13" s="31"/>
      <c r="H13" s="31"/>
      <c r="I13" s="31"/>
      <c r="J13" s="31"/>
      <c r="K13" s="31">
        <v>155</v>
      </c>
      <c r="L13" s="31">
        <v>606</v>
      </c>
      <c r="M13" s="31"/>
      <c r="N13" s="31"/>
      <c r="O13">
        <v>182</v>
      </c>
      <c r="T13">
        <v>493</v>
      </c>
      <c r="U13">
        <v>448</v>
      </c>
      <c r="W13">
        <f>SUM(Таблица9[[#This Row],[Столбец5]:[Столбец23]])</f>
        <v>2234</v>
      </c>
      <c r="X13" s="2">
        <v>12</v>
      </c>
    </row>
    <row r="14" spans="1:24">
      <c r="A14">
        <v>13</v>
      </c>
      <c r="B14" s="33" t="s">
        <v>168</v>
      </c>
      <c r="C14" s="34">
        <v>1999</v>
      </c>
      <c r="D14" s="34" t="s">
        <v>66</v>
      </c>
      <c r="E14" s="34"/>
      <c r="F14" s="34"/>
      <c r="G14" s="34">
        <v>222</v>
      </c>
      <c r="H14" s="34">
        <v>412</v>
      </c>
      <c r="I14" s="34"/>
      <c r="J14" s="34"/>
      <c r="K14" s="34">
        <v>329</v>
      </c>
      <c r="L14" s="34">
        <v>342</v>
      </c>
      <c r="M14" s="34"/>
      <c r="N14" s="34"/>
      <c r="O14">
        <v>365</v>
      </c>
      <c r="P14">
        <v>270</v>
      </c>
      <c r="Q14">
        <v>179</v>
      </c>
      <c r="W14">
        <f>SUM(Таблица9[[#This Row],[Столбец5]:[Столбец23]])</f>
        <v>2119</v>
      </c>
      <c r="X14" s="2">
        <v>14</v>
      </c>
    </row>
    <row r="15" spans="1:24">
      <c r="A15">
        <v>14</v>
      </c>
      <c r="B15" s="30" t="s">
        <v>165</v>
      </c>
      <c r="C15" s="31">
        <v>1999</v>
      </c>
      <c r="D15" s="31" t="s">
        <v>50</v>
      </c>
      <c r="E15" s="31"/>
      <c r="F15" s="31"/>
      <c r="G15" s="31">
        <v>267</v>
      </c>
      <c r="H15" s="31">
        <v>148</v>
      </c>
      <c r="I15" s="31"/>
      <c r="J15" s="31"/>
      <c r="K15" s="31"/>
      <c r="L15" s="31"/>
      <c r="M15" s="31"/>
      <c r="N15" s="31"/>
      <c r="R15">
        <v>67</v>
      </c>
      <c r="S15">
        <v>300</v>
      </c>
      <c r="T15">
        <v>402</v>
      </c>
      <c r="U15" s="28">
        <v>700</v>
      </c>
      <c r="W15">
        <f>SUM(Таблица9[[#This Row],[Столбец5]:[Столбец23]])</f>
        <v>1884</v>
      </c>
      <c r="X15" s="77">
        <v>13</v>
      </c>
    </row>
    <row r="16" spans="1:24">
      <c r="A16">
        <v>15</v>
      </c>
      <c r="B16" s="30" t="s">
        <v>302</v>
      </c>
      <c r="C16" s="31">
        <v>2000</v>
      </c>
      <c r="D16" s="31" t="s">
        <v>297</v>
      </c>
      <c r="E16" s="31">
        <v>262</v>
      </c>
      <c r="F16" s="31"/>
      <c r="G16" s="31"/>
      <c r="H16" s="31"/>
      <c r="I16" s="31"/>
      <c r="J16" s="31"/>
      <c r="K16" s="31">
        <v>259</v>
      </c>
      <c r="L16" s="31">
        <v>200</v>
      </c>
      <c r="M16" s="31"/>
      <c r="N16" s="31"/>
      <c r="O16">
        <v>128</v>
      </c>
      <c r="T16">
        <v>429</v>
      </c>
      <c r="U16">
        <v>403</v>
      </c>
      <c r="W16">
        <f>SUM(Таблица9[[#This Row],[Столбец5]:[Столбец23]])</f>
        <v>1681</v>
      </c>
      <c r="X16" s="2">
        <v>15</v>
      </c>
    </row>
    <row r="17" spans="1:24">
      <c r="A17">
        <v>16</v>
      </c>
      <c r="B17" s="30" t="s">
        <v>169</v>
      </c>
      <c r="C17" s="31">
        <v>2000</v>
      </c>
      <c r="D17" s="31" t="s">
        <v>138</v>
      </c>
      <c r="E17" s="31"/>
      <c r="F17" s="31"/>
      <c r="G17" s="31">
        <v>212</v>
      </c>
      <c r="H17" s="31"/>
      <c r="I17" s="31"/>
      <c r="J17" s="31"/>
      <c r="K17" s="31">
        <v>0</v>
      </c>
      <c r="L17" s="31">
        <v>381</v>
      </c>
      <c r="M17" s="31"/>
      <c r="N17" s="31"/>
      <c r="O17">
        <v>407</v>
      </c>
      <c r="P17">
        <v>224</v>
      </c>
      <c r="Q17">
        <v>0</v>
      </c>
      <c r="T17">
        <v>122</v>
      </c>
      <c r="U17">
        <v>193</v>
      </c>
      <c r="W17">
        <f>SUM(Таблица9[[#This Row],[Столбец5]:[Столбец23]])</f>
        <v>1539</v>
      </c>
      <c r="X17" s="77">
        <v>16</v>
      </c>
    </row>
    <row r="18" spans="1:24">
      <c r="A18">
        <v>17</v>
      </c>
      <c r="B18" s="33" t="s">
        <v>186</v>
      </c>
      <c r="C18" s="34">
        <v>2000</v>
      </c>
      <c r="D18" s="34" t="s">
        <v>182</v>
      </c>
      <c r="E18" s="34"/>
      <c r="F18" s="34"/>
      <c r="G18" s="34">
        <v>0</v>
      </c>
      <c r="H18" s="34">
        <v>0</v>
      </c>
      <c r="I18" s="34"/>
      <c r="J18" s="34"/>
      <c r="K18" s="34"/>
      <c r="L18" s="34"/>
      <c r="M18" s="34">
        <v>85</v>
      </c>
      <c r="N18" s="34">
        <v>237</v>
      </c>
      <c r="O18">
        <v>0</v>
      </c>
      <c r="R18">
        <v>134</v>
      </c>
      <c r="S18">
        <v>526</v>
      </c>
      <c r="T18">
        <v>84</v>
      </c>
      <c r="U18">
        <v>469</v>
      </c>
      <c r="W18">
        <f>SUM(Таблица9[[#This Row],[Столбец5]:[Столбец23]])</f>
        <v>1535</v>
      </c>
      <c r="X18" s="2">
        <v>17</v>
      </c>
    </row>
    <row r="19" spans="1:24">
      <c r="A19">
        <v>18</v>
      </c>
      <c r="B19" s="30" t="s">
        <v>161</v>
      </c>
      <c r="C19" s="31">
        <v>2000</v>
      </c>
      <c r="D19" s="31" t="s">
        <v>48</v>
      </c>
      <c r="E19" s="31">
        <v>404</v>
      </c>
      <c r="F19" s="31">
        <v>107</v>
      </c>
      <c r="G19" s="31">
        <v>333</v>
      </c>
      <c r="H19" s="31">
        <v>261</v>
      </c>
      <c r="I19" s="31"/>
      <c r="J19" s="31"/>
      <c r="K19" s="31"/>
      <c r="L19" s="31"/>
      <c r="M19" s="31">
        <v>127</v>
      </c>
      <c r="N19" s="31">
        <v>220</v>
      </c>
      <c r="W19">
        <f>SUM(Таблица9[[#This Row],[Столбец5]:[Столбец23]])</f>
        <v>1452</v>
      </c>
      <c r="X19" s="2">
        <v>18</v>
      </c>
    </row>
    <row r="20" spans="1:24">
      <c r="A20">
        <v>19</v>
      </c>
      <c r="B20" s="30" t="s">
        <v>171</v>
      </c>
      <c r="C20" s="31">
        <v>1999</v>
      </c>
      <c r="D20" s="31" t="s">
        <v>49</v>
      </c>
      <c r="E20" s="31">
        <v>309</v>
      </c>
      <c r="F20" s="31"/>
      <c r="G20" s="31">
        <v>181</v>
      </c>
      <c r="H20" s="31">
        <v>312</v>
      </c>
      <c r="I20" s="31"/>
      <c r="J20" s="31"/>
      <c r="K20" s="31"/>
      <c r="L20" s="31"/>
      <c r="M20" s="31"/>
      <c r="N20" s="31"/>
      <c r="O20">
        <v>0</v>
      </c>
      <c r="P20">
        <v>202</v>
      </c>
      <c r="Q20">
        <v>0</v>
      </c>
      <c r="T20">
        <v>94</v>
      </c>
      <c r="U20">
        <v>216</v>
      </c>
      <c r="W20">
        <f>SUM(Таблица9[[#This Row],[Столбец5]:[Столбец23]])</f>
        <v>1314</v>
      </c>
      <c r="X20" s="77">
        <v>19</v>
      </c>
    </row>
    <row r="21" spans="1:24">
      <c r="A21">
        <v>20</v>
      </c>
      <c r="B21" s="30" t="s">
        <v>177</v>
      </c>
      <c r="C21" s="31">
        <v>1999</v>
      </c>
      <c r="D21" s="31" t="s">
        <v>49</v>
      </c>
      <c r="E21" s="31">
        <v>189</v>
      </c>
      <c r="F21" s="31">
        <v>397</v>
      </c>
      <c r="G21" s="31">
        <v>138</v>
      </c>
      <c r="H21" s="31">
        <v>365</v>
      </c>
      <c r="I21" s="31"/>
      <c r="J21" s="31"/>
      <c r="K21" s="31"/>
      <c r="L21" s="31"/>
      <c r="M21" s="31">
        <v>168</v>
      </c>
      <c r="N21" s="31">
        <v>0</v>
      </c>
      <c r="W21">
        <f>SUM(Таблица9[[#This Row],[Столбец5]:[Столбец23]])</f>
        <v>1257</v>
      </c>
      <c r="X21" s="2">
        <v>20</v>
      </c>
    </row>
    <row r="22" spans="1:24">
      <c r="A22">
        <v>21</v>
      </c>
      <c r="B22" s="33" t="s">
        <v>791</v>
      </c>
      <c r="C22" s="34">
        <v>2000</v>
      </c>
      <c r="D22" s="34" t="s">
        <v>182</v>
      </c>
      <c r="E22" s="34">
        <v>438</v>
      </c>
      <c r="F22" s="34"/>
      <c r="G22" s="34">
        <v>0</v>
      </c>
      <c r="H22" s="34">
        <v>0</v>
      </c>
      <c r="I22" s="34"/>
      <c r="J22" s="34"/>
      <c r="K22" s="34"/>
      <c r="L22" s="34"/>
      <c r="M22" s="34"/>
      <c r="N22" s="34"/>
      <c r="O22">
        <v>50</v>
      </c>
      <c r="R22">
        <v>160</v>
      </c>
      <c r="S22">
        <v>277</v>
      </c>
      <c r="T22">
        <v>130</v>
      </c>
      <c r="U22">
        <v>195</v>
      </c>
      <c r="W22">
        <f>SUM(Таблица9[[#This Row],[Столбец5]:[Столбец23]])</f>
        <v>1250</v>
      </c>
      <c r="X22" s="2">
        <v>21</v>
      </c>
    </row>
    <row r="23" spans="1:24">
      <c r="A23">
        <v>22</v>
      </c>
      <c r="B23" s="30" t="s">
        <v>179</v>
      </c>
      <c r="C23" s="31">
        <v>2000</v>
      </c>
      <c r="D23" s="31" t="s">
        <v>49</v>
      </c>
      <c r="E23" s="31">
        <v>248</v>
      </c>
      <c r="F23" s="31">
        <v>451</v>
      </c>
      <c r="G23" s="31">
        <v>80</v>
      </c>
      <c r="H23" s="31">
        <v>211</v>
      </c>
      <c r="I23" s="31"/>
      <c r="J23" s="31"/>
      <c r="K23" s="31"/>
      <c r="L23" s="31"/>
      <c r="M23" s="31"/>
      <c r="N23" s="31"/>
      <c r="T23">
        <v>167</v>
      </c>
      <c r="U23">
        <v>50</v>
      </c>
      <c r="W23">
        <f>SUM(Таблица9[[#This Row],[Столбец5]:[Столбец23]])</f>
        <v>1207</v>
      </c>
      <c r="X23" s="77">
        <v>22</v>
      </c>
    </row>
    <row r="24" spans="1:24">
      <c r="A24">
        <v>23</v>
      </c>
      <c r="B24" s="45" t="s">
        <v>662</v>
      </c>
      <c r="C24" s="31">
        <v>2000</v>
      </c>
      <c r="D24" s="31" t="s">
        <v>60</v>
      </c>
      <c r="E24" s="31">
        <v>268</v>
      </c>
      <c r="F24" s="31">
        <v>125</v>
      </c>
      <c r="G24" s="31"/>
      <c r="H24" s="31"/>
      <c r="I24" s="31">
        <v>219</v>
      </c>
      <c r="J24" s="31">
        <v>310</v>
      </c>
      <c r="K24" s="31"/>
      <c r="L24" s="31"/>
      <c r="M24" s="31"/>
      <c r="N24" s="31"/>
      <c r="O24">
        <v>0</v>
      </c>
      <c r="W24">
        <f>SUM(Таблица9[[#This Row],[Столбец5]:[Столбец23]])</f>
        <v>922</v>
      </c>
      <c r="X24" s="2">
        <v>23</v>
      </c>
    </row>
    <row r="25" spans="1:24">
      <c r="A25">
        <v>24</v>
      </c>
      <c r="B25" s="33" t="s">
        <v>356</v>
      </c>
      <c r="C25" s="34">
        <v>1999</v>
      </c>
      <c r="D25" s="34" t="s">
        <v>124</v>
      </c>
      <c r="E25" s="34"/>
      <c r="F25" s="34"/>
      <c r="G25" s="29"/>
      <c r="H25" s="29"/>
      <c r="I25" s="34"/>
      <c r="J25" s="34"/>
      <c r="K25" s="29"/>
      <c r="L25" s="29"/>
      <c r="M25" s="34">
        <v>99</v>
      </c>
      <c r="N25" s="34">
        <v>219</v>
      </c>
      <c r="O25">
        <v>21</v>
      </c>
      <c r="P25">
        <v>121</v>
      </c>
      <c r="Q25">
        <v>27</v>
      </c>
      <c r="R25">
        <v>0</v>
      </c>
      <c r="S25">
        <v>321</v>
      </c>
      <c r="T25">
        <v>5</v>
      </c>
      <c r="U25">
        <v>108</v>
      </c>
      <c r="W25">
        <f>SUM(Таблица9[[#This Row],[Столбец5]:[Столбец23]])</f>
        <v>921</v>
      </c>
      <c r="X25" s="2">
        <v>24</v>
      </c>
    </row>
    <row r="26" spans="1:24">
      <c r="A26">
        <v>25</v>
      </c>
      <c r="B26" s="46" t="s">
        <v>664</v>
      </c>
      <c r="C26" s="48">
        <v>1999</v>
      </c>
      <c r="D26" s="48" t="s">
        <v>654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>
        <v>146</v>
      </c>
      <c r="R26">
        <v>94</v>
      </c>
      <c r="S26">
        <v>0</v>
      </c>
      <c r="T26">
        <v>311</v>
      </c>
      <c r="U26">
        <v>226</v>
      </c>
      <c r="W26">
        <f>SUM(Таблица9[[#This Row],[Столбец5]:[Столбец23]])</f>
        <v>777</v>
      </c>
      <c r="X26" s="77">
        <v>25</v>
      </c>
    </row>
    <row r="27" spans="1:24">
      <c r="A27">
        <v>26</v>
      </c>
      <c r="B27" s="30" t="s">
        <v>163</v>
      </c>
      <c r="C27" s="31">
        <v>1999</v>
      </c>
      <c r="D27" s="31" t="s">
        <v>164</v>
      </c>
      <c r="E27" s="31"/>
      <c r="F27" s="31"/>
      <c r="G27" s="31">
        <v>275</v>
      </c>
      <c r="H27" s="31">
        <v>473</v>
      </c>
      <c r="I27" s="31"/>
      <c r="J27" s="31"/>
      <c r="K27" s="31"/>
      <c r="L27" s="31"/>
      <c r="M27" s="31"/>
      <c r="N27" s="31"/>
      <c r="W27">
        <f>SUM(Таблица9[[#This Row],[Столбец5]:[Столбец23]])</f>
        <v>748</v>
      </c>
      <c r="X27" s="2">
        <v>26</v>
      </c>
    </row>
    <row r="28" spans="1:24">
      <c r="A28">
        <v>27</v>
      </c>
      <c r="B28" s="33" t="s">
        <v>435</v>
      </c>
      <c r="C28" s="34">
        <v>2000</v>
      </c>
      <c r="D28" s="34" t="s">
        <v>395</v>
      </c>
      <c r="E28" s="34">
        <v>415</v>
      </c>
      <c r="F28" s="34"/>
      <c r="G28" s="34"/>
      <c r="H28" s="34">
        <v>319</v>
      </c>
      <c r="I28" s="34"/>
      <c r="J28" s="34"/>
      <c r="K28" s="34"/>
      <c r="L28" s="34"/>
      <c r="M28" s="34"/>
      <c r="N28" s="34"/>
      <c r="W28">
        <f>SUM(Таблица9[[#This Row],[Столбец5]:[Столбец23]])</f>
        <v>734</v>
      </c>
      <c r="X28" s="2">
        <v>27</v>
      </c>
    </row>
    <row r="29" spans="1:24">
      <c r="A29">
        <v>28</v>
      </c>
      <c r="B29" s="30" t="s">
        <v>174</v>
      </c>
      <c r="C29" s="31">
        <v>2000</v>
      </c>
      <c r="D29" s="31" t="s">
        <v>49</v>
      </c>
      <c r="E29" s="31">
        <v>116</v>
      </c>
      <c r="F29" s="31">
        <v>253</v>
      </c>
      <c r="G29" s="31">
        <v>167</v>
      </c>
      <c r="H29" s="31">
        <v>102</v>
      </c>
      <c r="I29" s="31"/>
      <c r="J29" s="31"/>
      <c r="K29" s="31"/>
      <c r="L29" s="31"/>
      <c r="M29" s="31"/>
      <c r="N29" s="31"/>
      <c r="W29">
        <f>SUM(Таблица9[[#This Row],[Столбец5]:[Столбец23]])</f>
        <v>638</v>
      </c>
      <c r="X29" s="77">
        <v>28</v>
      </c>
    </row>
    <row r="30" spans="1:24">
      <c r="A30">
        <v>29</v>
      </c>
      <c r="B30" s="33" t="s">
        <v>178</v>
      </c>
      <c r="C30" s="34">
        <v>2000</v>
      </c>
      <c r="D30" s="34" t="s">
        <v>54</v>
      </c>
      <c r="E30" s="34">
        <v>38</v>
      </c>
      <c r="F30" s="34">
        <v>224</v>
      </c>
      <c r="G30" s="34">
        <v>91</v>
      </c>
      <c r="H30" s="34">
        <v>283</v>
      </c>
      <c r="I30" s="34"/>
      <c r="J30" s="34"/>
      <c r="K30" s="34"/>
      <c r="L30" s="34"/>
      <c r="M30" s="34"/>
      <c r="N30" s="34"/>
      <c r="W30">
        <f>SUM(Таблица9[[#This Row],[Столбец5]:[Столбец23]])</f>
        <v>636</v>
      </c>
      <c r="X30" s="2">
        <v>29</v>
      </c>
    </row>
    <row r="31" spans="1:24">
      <c r="A31">
        <v>30</v>
      </c>
      <c r="B31" s="30" t="s">
        <v>299</v>
      </c>
      <c r="C31" s="31">
        <v>1999</v>
      </c>
      <c r="D31" s="31" t="s">
        <v>37</v>
      </c>
      <c r="E31" s="31"/>
      <c r="F31" s="31"/>
      <c r="G31" s="31"/>
      <c r="H31" s="31"/>
      <c r="I31" s="31"/>
      <c r="J31" s="31"/>
      <c r="K31" s="31">
        <v>187</v>
      </c>
      <c r="L31" s="31">
        <v>431</v>
      </c>
      <c r="M31" s="31"/>
      <c r="N31" s="31"/>
      <c r="W31">
        <f>SUM(Таблица9[[#This Row],[Столбец5]:[Столбец23]])</f>
        <v>618</v>
      </c>
      <c r="X31" s="2">
        <v>30</v>
      </c>
    </row>
    <row r="32" spans="1:24">
      <c r="A32">
        <v>31</v>
      </c>
      <c r="B32" s="46" t="s">
        <v>663</v>
      </c>
      <c r="C32" s="34">
        <v>1999</v>
      </c>
      <c r="D32" s="34" t="s">
        <v>125</v>
      </c>
      <c r="E32" s="34">
        <v>183</v>
      </c>
      <c r="F32" s="34">
        <v>418</v>
      </c>
      <c r="G32" s="34"/>
      <c r="H32" s="34"/>
      <c r="I32" s="34"/>
      <c r="J32" s="34"/>
      <c r="K32" s="34"/>
      <c r="L32" s="34"/>
      <c r="M32" s="34"/>
      <c r="N32" s="34"/>
      <c r="W32">
        <f>SUM(Таблица9[[#This Row],[Столбец5]:[Столбец23]])</f>
        <v>601</v>
      </c>
      <c r="X32" s="77">
        <v>31</v>
      </c>
    </row>
    <row r="33" spans="1:24">
      <c r="A33">
        <v>32</v>
      </c>
      <c r="B33" s="33" t="s">
        <v>300</v>
      </c>
      <c r="C33" s="34">
        <v>2000</v>
      </c>
      <c r="D33" s="34" t="s">
        <v>301</v>
      </c>
      <c r="E33" s="34"/>
      <c r="F33" s="34"/>
      <c r="G33" s="34"/>
      <c r="H33" s="34"/>
      <c r="I33" s="34"/>
      <c r="J33" s="34"/>
      <c r="K33" s="34">
        <v>317</v>
      </c>
      <c r="L33" s="34">
        <v>266</v>
      </c>
      <c r="M33" s="34"/>
      <c r="N33" s="34"/>
      <c r="W33">
        <f>SUM(Таблица9[[#This Row],[Столбец5]:[Столбец23]])</f>
        <v>583</v>
      </c>
      <c r="X33" s="2">
        <v>32</v>
      </c>
    </row>
    <row r="34" spans="1:24">
      <c r="A34">
        <v>33</v>
      </c>
      <c r="B34" s="46" t="s">
        <v>840</v>
      </c>
      <c r="C34" s="48">
        <v>2000</v>
      </c>
      <c r="D34" s="48" t="s">
        <v>859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17"/>
      <c r="P34" s="17"/>
      <c r="Q34" s="17"/>
      <c r="R34" s="17"/>
      <c r="S34" s="17"/>
      <c r="T34" s="17">
        <v>0</v>
      </c>
      <c r="U34" s="17">
        <v>532</v>
      </c>
      <c r="V34" s="17"/>
      <c r="W34">
        <f>SUM(Таблица9[[#This Row],[Столбец5]:[Столбец23]])</f>
        <v>532</v>
      </c>
      <c r="X34" s="2">
        <v>33</v>
      </c>
    </row>
    <row r="35" spans="1:24">
      <c r="A35">
        <v>34</v>
      </c>
      <c r="B35" s="33" t="s">
        <v>298</v>
      </c>
      <c r="C35" s="34">
        <v>1999</v>
      </c>
      <c r="D35" s="34" t="s">
        <v>42</v>
      </c>
      <c r="E35" s="34"/>
      <c r="F35" s="34"/>
      <c r="G35" s="34"/>
      <c r="H35" s="34"/>
      <c r="I35" s="34"/>
      <c r="J35" s="34"/>
      <c r="K35" s="34">
        <v>0</v>
      </c>
      <c r="L35" s="34">
        <v>445</v>
      </c>
      <c r="M35" s="34"/>
      <c r="N35" s="34"/>
      <c r="T35">
        <v>0</v>
      </c>
      <c r="U35">
        <v>62</v>
      </c>
      <c r="W35">
        <f>SUM(Таблица9[[#This Row],[Столбец5]:[Столбец23]])</f>
        <v>507</v>
      </c>
      <c r="X35" s="77">
        <v>34</v>
      </c>
    </row>
    <row r="36" spans="1:24">
      <c r="A36">
        <v>35</v>
      </c>
      <c r="B36" s="33" t="s">
        <v>303</v>
      </c>
      <c r="C36" s="34">
        <v>2000</v>
      </c>
      <c r="D36" s="34" t="s">
        <v>66</v>
      </c>
      <c r="E36" s="34"/>
      <c r="F36" s="34"/>
      <c r="G36" s="34"/>
      <c r="H36" s="34"/>
      <c r="I36" s="34"/>
      <c r="J36" s="34"/>
      <c r="K36" s="34">
        <v>74</v>
      </c>
      <c r="L36" s="34">
        <v>139</v>
      </c>
      <c r="M36" s="34"/>
      <c r="N36" s="34"/>
      <c r="O36">
        <v>0</v>
      </c>
      <c r="P36">
        <v>0</v>
      </c>
      <c r="Q36">
        <v>0</v>
      </c>
      <c r="R36">
        <v>0</v>
      </c>
      <c r="S36">
        <v>242</v>
      </c>
      <c r="W36">
        <f>SUM(Таблица9[[#This Row],[Столбец5]:[Столбец23]])</f>
        <v>455</v>
      </c>
      <c r="X36" s="2">
        <v>35</v>
      </c>
    </row>
    <row r="37" spans="1:24">
      <c r="A37">
        <v>36</v>
      </c>
      <c r="B37" s="46" t="s">
        <v>832</v>
      </c>
      <c r="C37" s="48">
        <v>1999</v>
      </c>
      <c r="D37" s="48" t="s">
        <v>833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17"/>
      <c r="P37" s="17"/>
      <c r="Q37" s="17"/>
      <c r="R37" s="17"/>
      <c r="S37" s="17"/>
      <c r="T37" s="17">
        <v>0</v>
      </c>
      <c r="U37" s="17">
        <v>447</v>
      </c>
      <c r="V37" s="17"/>
      <c r="W37">
        <f>SUM(Таблица9[[#This Row],[Столбец5]:[Столбец23]])</f>
        <v>447</v>
      </c>
      <c r="X37" s="2">
        <v>36</v>
      </c>
    </row>
    <row r="38" spans="1:24">
      <c r="A38">
        <v>37</v>
      </c>
      <c r="B38" s="33" t="s">
        <v>180</v>
      </c>
      <c r="C38" s="34">
        <v>2000</v>
      </c>
      <c r="D38" s="34" t="s">
        <v>54</v>
      </c>
      <c r="E38" s="34"/>
      <c r="F38" s="34">
        <v>218</v>
      </c>
      <c r="G38" s="34">
        <v>52</v>
      </c>
      <c r="H38" s="34">
        <v>165</v>
      </c>
      <c r="I38" s="34"/>
      <c r="J38" s="34"/>
      <c r="K38" s="34"/>
      <c r="L38" s="34"/>
      <c r="M38" s="34"/>
      <c r="N38" s="34"/>
      <c r="W38">
        <f>SUM(Таблица9[[#This Row],[Столбец5]:[Столбец23]])</f>
        <v>435</v>
      </c>
      <c r="X38" s="77">
        <v>37</v>
      </c>
    </row>
    <row r="39" spans="1:24">
      <c r="A39">
        <v>38</v>
      </c>
      <c r="B39" s="46" t="s">
        <v>828</v>
      </c>
      <c r="C39" s="48">
        <v>2000</v>
      </c>
      <c r="D39" s="48" t="s">
        <v>829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17"/>
      <c r="P39" s="17"/>
      <c r="Q39" s="17"/>
      <c r="R39" s="17"/>
      <c r="S39" s="17"/>
      <c r="T39" s="17">
        <v>206</v>
      </c>
      <c r="U39" s="17">
        <v>201</v>
      </c>
      <c r="V39" s="17"/>
      <c r="W39">
        <f>SUM(Таблица9[[#This Row],[Столбец5]:[Столбец23]])</f>
        <v>407</v>
      </c>
      <c r="X39" s="2">
        <v>38</v>
      </c>
    </row>
    <row r="40" spans="1:24">
      <c r="A40">
        <v>39</v>
      </c>
      <c r="B40" s="33" t="s">
        <v>424</v>
      </c>
      <c r="C40" s="34">
        <v>1999</v>
      </c>
      <c r="D40" s="34" t="s">
        <v>415</v>
      </c>
      <c r="E40" s="34"/>
      <c r="F40" s="34"/>
      <c r="G40" s="34"/>
      <c r="H40" s="34"/>
      <c r="I40" s="34">
        <v>129</v>
      </c>
      <c r="J40" s="34">
        <v>220</v>
      </c>
      <c r="K40" s="34"/>
      <c r="L40" s="34"/>
      <c r="M40" s="34"/>
      <c r="N40" s="34"/>
      <c r="W40">
        <f>SUM(Таблица9[[#This Row],[Столбец5]:[Столбец23]])</f>
        <v>349</v>
      </c>
      <c r="X40" s="2">
        <v>39</v>
      </c>
    </row>
    <row r="41" spans="1:24">
      <c r="A41">
        <v>40</v>
      </c>
      <c r="B41" s="46" t="s">
        <v>827</v>
      </c>
      <c r="C41" s="48">
        <v>1999</v>
      </c>
      <c r="D41" s="48" t="s">
        <v>826</v>
      </c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17"/>
      <c r="P41" s="17"/>
      <c r="Q41" s="17"/>
      <c r="R41" s="17"/>
      <c r="S41" s="17"/>
      <c r="T41" s="17">
        <v>340</v>
      </c>
      <c r="U41" s="17">
        <v>0</v>
      </c>
      <c r="V41" s="17"/>
      <c r="W41">
        <f>SUM(Таблица9[[#This Row],[Столбец5]:[Столбец23]])</f>
        <v>340</v>
      </c>
      <c r="X41" s="77">
        <v>40</v>
      </c>
    </row>
    <row r="42" spans="1:24">
      <c r="A42">
        <v>41</v>
      </c>
      <c r="B42" s="46" t="s">
        <v>831</v>
      </c>
      <c r="C42" s="48">
        <v>1999</v>
      </c>
      <c r="D42" s="48" t="s">
        <v>826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17"/>
      <c r="P42" s="17"/>
      <c r="Q42" s="17"/>
      <c r="R42" s="17"/>
      <c r="S42" s="17"/>
      <c r="T42" s="17">
        <v>163</v>
      </c>
      <c r="U42" s="17">
        <v>174</v>
      </c>
      <c r="V42" s="17"/>
      <c r="W42">
        <f>SUM(Таблица9[[#This Row],[Столбец5]:[Столбец23]])</f>
        <v>337</v>
      </c>
      <c r="X42" s="2">
        <v>41</v>
      </c>
    </row>
    <row r="43" spans="1:24">
      <c r="A43">
        <v>42</v>
      </c>
      <c r="B43" s="30" t="s">
        <v>436</v>
      </c>
      <c r="C43" s="31">
        <v>1999</v>
      </c>
      <c r="D43" s="31" t="s">
        <v>409</v>
      </c>
      <c r="E43" s="31">
        <v>321</v>
      </c>
      <c r="F43" s="31"/>
      <c r="G43" s="31"/>
      <c r="H43" s="31"/>
      <c r="I43" s="31"/>
      <c r="J43" s="31"/>
      <c r="K43" s="31"/>
      <c r="L43" s="31"/>
      <c r="M43" s="31"/>
      <c r="N43" s="31"/>
      <c r="W43">
        <f>SUM(Таблица9[[#This Row],[Столбец5]:[Столбец23]])</f>
        <v>321</v>
      </c>
      <c r="X43" s="2">
        <v>42</v>
      </c>
    </row>
    <row r="44" spans="1:24">
      <c r="A44">
        <v>43</v>
      </c>
      <c r="B44" s="33" t="s">
        <v>426</v>
      </c>
      <c r="C44" s="34">
        <v>2000</v>
      </c>
      <c r="D44" s="34" t="s">
        <v>60</v>
      </c>
      <c r="E44" s="34">
        <v>143</v>
      </c>
      <c r="F44" s="34"/>
      <c r="G44" s="34"/>
      <c r="H44" s="34"/>
      <c r="I44" s="34">
        <v>37</v>
      </c>
      <c r="J44" s="34">
        <v>140</v>
      </c>
      <c r="K44" s="34"/>
      <c r="L44" s="34"/>
      <c r="M44" s="34"/>
      <c r="N44" s="34"/>
      <c r="W44">
        <f>SUM(Таблица9[[#This Row],[Столбец5]:[Столбец23]])</f>
        <v>320</v>
      </c>
      <c r="X44" s="77">
        <v>43</v>
      </c>
    </row>
    <row r="45" spans="1:24">
      <c r="A45">
        <v>44</v>
      </c>
      <c r="B45" s="33" t="s">
        <v>437</v>
      </c>
      <c r="C45" s="34">
        <v>2000</v>
      </c>
      <c r="D45" s="34" t="s">
        <v>407</v>
      </c>
      <c r="E45" s="34">
        <v>249</v>
      </c>
      <c r="F45" s="34"/>
      <c r="G45" s="34"/>
      <c r="H45" s="34"/>
      <c r="I45" s="34"/>
      <c r="J45" s="34"/>
      <c r="K45" s="34"/>
      <c r="L45" s="34"/>
      <c r="M45" s="34"/>
      <c r="N45" s="34"/>
      <c r="W45">
        <f>SUM(Таблица9[[#This Row],[Столбец5]:[Столбец23]])</f>
        <v>249</v>
      </c>
      <c r="X45" s="2">
        <v>44</v>
      </c>
    </row>
    <row r="46" spans="1:24">
      <c r="A46">
        <v>45</v>
      </c>
      <c r="B46" s="30" t="s">
        <v>425</v>
      </c>
      <c r="C46" s="31">
        <v>1999</v>
      </c>
      <c r="D46" s="31" t="s">
        <v>415</v>
      </c>
      <c r="E46" s="31"/>
      <c r="F46" s="31"/>
      <c r="G46" s="31"/>
      <c r="H46" s="31"/>
      <c r="I46" s="31">
        <v>0</v>
      </c>
      <c r="J46" s="31">
        <v>218</v>
      </c>
      <c r="K46" s="31"/>
      <c r="L46" s="31"/>
      <c r="M46" s="31"/>
      <c r="N46" s="31"/>
      <c r="W46">
        <f>SUM(Таблица9[[#This Row],[Столбец5]:[Столбец23]])</f>
        <v>218</v>
      </c>
      <c r="X46" s="2">
        <v>45</v>
      </c>
    </row>
    <row r="47" spans="1:24">
      <c r="A47">
        <v>46</v>
      </c>
      <c r="B47" s="46" t="s">
        <v>830</v>
      </c>
      <c r="C47" s="48">
        <v>1999</v>
      </c>
      <c r="D47" s="48" t="s">
        <v>826</v>
      </c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17"/>
      <c r="P47" s="17"/>
      <c r="Q47" s="17"/>
      <c r="R47" s="17"/>
      <c r="S47" s="17"/>
      <c r="T47" s="17">
        <v>201</v>
      </c>
      <c r="U47" s="17">
        <v>0</v>
      </c>
      <c r="V47" s="17"/>
      <c r="W47">
        <f>SUM(Таблица9[[#This Row],[Столбец5]:[Столбец23]])</f>
        <v>201</v>
      </c>
      <c r="X47" s="77">
        <v>46</v>
      </c>
    </row>
    <row r="48" spans="1:24">
      <c r="A48">
        <v>47</v>
      </c>
      <c r="B48" s="33" t="s">
        <v>170</v>
      </c>
      <c r="C48" s="34">
        <v>1999</v>
      </c>
      <c r="D48" s="34" t="s">
        <v>52</v>
      </c>
      <c r="E48" s="34"/>
      <c r="F48" s="34"/>
      <c r="G48" s="34">
        <v>196</v>
      </c>
      <c r="H48" s="34"/>
      <c r="I48" s="34"/>
      <c r="J48" s="34"/>
      <c r="K48" s="34"/>
      <c r="L48" s="34"/>
      <c r="M48" s="34"/>
      <c r="N48" s="34"/>
      <c r="W48">
        <f>SUM(Таблица9[[#This Row],[Столбец5]:[Столбец23]])</f>
        <v>196</v>
      </c>
      <c r="X48" s="2">
        <v>47</v>
      </c>
    </row>
    <row r="49" spans="1:24">
      <c r="A49">
        <v>48</v>
      </c>
      <c r="B49" s="30" t="s">
        <v>438</v>
      </c>
      <c r="C49" s="31">
        <v>2000</v>
      </c>
      <c r="D49" s="31" t="s">
        <v>409</v>
      </c>
      <c r="E49" s="31">
        <v>185</v>
      </c>
      <c r="F49" s="31"/>
      <c r="G49" s="31"/>
      <c r="H49" s="31"/>
      <c r="I49" s="31"/>
      <c r="J49" s="31"/>
      <c r="K49" s="31"/>
      <c r="L49" s="31"/>
      <c r="M49" s="31"/>
      <c r="N49" s="31"/>
      <c r="O49">
        <v>0</v>
      </c>
      <c r="P49">
        <v>0</v>
      </c>
      <c r="Q49">
        <v>0</v>
      </c>
      <c r="W49">
        <f>SUM(Таблица9[[#This Row],[Столбец5]:[Столбец23]])</f>
        <v>185</v>
      </c>
      <c r="X49" s="2">
        <v>48</v>
      </c>
    </row>
    <row r="50" spans="1:24">
      <c r="A50">
        <v>49</v>
      </c>
      <c r="B50" s="33" t="s">
        <v>172</v>
      </c>
      <c r="C50" s="34">
        <v>1999</v>
      </c>
      <c r="D50" s="34" t="s">
        <v>173</v>
      </c>
      <c r="E50" s="34"/>
      <c r="F50" s="34"/>
      <c r="G50" s="34">
        <v>178</v>
      </c>
      <c r="H50" s="34">
        <v>0</v>
      </c>
      <c r="I50" s="34"/>
      <c r="J50" s="34"/>
      <c r="K50" s="34"/>
      <c r="L50" s="34"/>
      <c r="M50" s="34"/>
      <c r="N50" s="34"/>
      <c r="W50">
        <f>SUM(Таблица9[[#This Row],[Столбец5]:[Столбец23]])</f>
        <v>178</v>
      </c>
      <c r="X50" s="77">
        <v>49</v>
      </c>
    </row>
    <row r="51" spans="1:24">
      <c r="A51">
        <v>50</v>
      </c>
      <c r="B51" s="30" t="s">
        <v>431</v>
      </c>
      <c r="C51" s="31">
        <v>1999</v>
      </c>
      <c r="D51" s="31" t="s">
        <v>420</v>
      </c>
      <c r="E51" s="31"/>
      <c r="F51" s="31"/>
      <c r="G51" s="31"/>
      <c r="H51" s="31"/>
      <c r="I51" s="31">
        <v>173</v>
      </c>
      <c r="J51" s="31">
        <v>0</v>
      </c>
      <c r="K51" s="31"/>
      <c r="L51" s="31"/>
      <c r="M51" s="31"/>
      <c r="N51" s="31"/>
      <c r="W51">
        <f>SUM(Таблица9[[#This Row],[Столбец5]:[Столбец23]])</f>
        <v>173</v>
      </c>
      <c r="X51" s="2">
        <v>50</v>
      </c>
    </row>
    <row r="52" spans="1:24">
      <c r="A52">
        <v>51</v>
      </c>
      <c r="B52" s="30" t="s">
        <v>183</v>
      </c>
      <c r="C52" s="31">
        <v>2000</v>
      </c>
      <c r="D52" s="31" t="s">
        <v>173</v>
      </c>
      <c r="E52" s="31"/>
      <c r="F52" s="31"/>
      <c r="G52" s="31">
        <v>0</v>
      </c>
      <c r="H52" s="31">
        <v>159</v>
      </c>
      <c r="I52" s="31"/>
      <c r="J52" s="31"/>
      <c r="K52" s="31"/>
      <c r="L52" s="31"/>
      <c r="M52" s="31"/>
      <c r="N52" s="31"/>
      <c r="W52">
        <f>SUM(Таблица9[[#This Row],[Столбец5]:[Столбец23]])</f>
        <v>159</v>
      </c>
      <c r="X52" s="2">
        <v>51</v>
      </c>
    </row>
    <row r="53" spans="1:24">
      <c r="A53">
        <v>52</v>
      </c>
      <c r="B53" s="33" t="s">
        <v>439</v>
      </c>
      <c r="C53" s="34"/>
      <c r="D53" s="34" t="s">
        <v>376</v>
      </c>
      <c r="E53" s="34">
        <v>154</v>
      </c>
      <c r="F53" s="34"/>
      <c r="G53" s="34"/>
      <c r="H53" s="34"/>
      <c r="I53" s="34"/>
      <c r="J53" s="34"/>
      <c r="K53" s="34"/>
      <c r="L53" s="34"/>
      <c r="M53" s="34"/>
      <c r="N53" s="34"/>
      <c r="W53">
        <f>SUM(Таблица9[[#This Row],[Столбец5]:[Столбец23]])</f>
        <v>154</v>
      </c>
      <c r="X53" s="77">
        <v>52</v>
      </c>
    </row>
    <row r="54" spans="1:24">
      <c r="A54">
        <v>53</v>
      </c>
      <c r="B54" s="33" t="s">
        <v>175</v>
      </c>
      <c r="C54" s="34">
        <v>1999</v>
      </c>
      <c r="D54" s="34" t="s">
        <v>176</v>
      </c>
      <c r="E54" s="34"/>
      <c r="F54" s="34"/>
      <c r="G54" s="34">
        <v>146</v>
      </c>
      <c r="H54" s="34">
        <v>0</v>
      </c>
      <c r="I54" s="34"/>
      <c r="J54" s="34"/>
      <c r="K54" s="34"/>
      <c r="L54" s="34"/>
      <c r="M54" s="34"/>
      <c r="N54" s="34"/>
      <c r="W54">
        <f>SUM(Таблица9[[#This Row],[Столбец5]:[Столбец23]])</f>
        <v>146</v>
      </c>
      <c r="X54" s="2">
        <v>53</v>
      </c>
    </row>
    <row r="55" spans="1:24">
      <c r="A55">
        <v>54</v>
      </c>
      <c r="B55" s="30" t="s">
        <v>427</v>
      </c>
      <c r="C55" s="31">
        <v>1999</v>
      </c>
      <c r="D55" s="31" t="s">
        <v>420</v>
      </c>
      <c r="E55" s="31"/>
      <c r="F55" s="31"/>
      <c r="G55" s="31"/>
      <c r="H55" s="31"/>
      <c r="I55" s="31"/>
      <c r="J55" s="31">
        <v>134</v>
      </c>
      <c r="K55" s="31"/>
      <c r="L55" s="31"/>
      <c r="M55" s="31"/>
      <c r="N55" s="31"/>
      <c r="W55">
        <f>SUM(Таблица9[[#This Row],[Столбец5]:[Столбец23]])</f>
        <v>134</v>
      </c>
      <c r="X55" s="2">
        <v>54</v>
      </c>
    </row>
    <row r="56" spans="1:24">
      <c r="A56">
        <v>55</v>
      </c>
      <c r="B56" s="30" t="s">
        <v>440</v>
      </c>
      <c r="C56" s="31">
        <v>1999</v>
      </c>
      <c r="D56" s="31" t="s">
        <v>402</v>
      </c>
      <c r="E56" s="31">
        <v>132</v>
      </c>
      <c r="F56" s="31"/>
      <c r="G56" s="31"/>
      <c r="H56" s="31"/>
      <c r="I56" s="31"/>
      <c r="J56" s="31"/>
      <c r="K56" s="31"/>
      <c r="L56" s="31"/>
      <c r="M56" s="31"/>
      <c r="N56" s="31"/>
      <c r="W56">
        <f>SUM(Таблица9[[#This Row],[Столбец5]:[Столбец23]])</f>
        <v>132</v>
      </c>
      <c r="X56" s="77">
        <v>55</v>
      </c>
    </row>
    <row r="57" spans="1:24">
      <c r="A57">
        <v>56</v>
      </c>
      <c r="B57" s="30" t="s">
        <v>304</v>
      </c>
      <c r="C57" s="31">
        <v>2000</v>
      </c>
      <c r="D57" s="31" t="s">
        <v>278</v>
      </c>
      <c r="E57" s="31"/>
      <c r="F57" s="31"/>
      <c r="G57" s="31"/>
      <c r="H57" s="31"/>
      <c r="I57" s="31"/>
      <c r="J57" s="31"/>
      <c r="K57" s="31">
        <v>0</v>
      </c>
      <c r="L57" s="31">
        <v>124</v>
      </c>
      <c r="M57" s="31"/>
      <c r="N57" s="31"/>
      <c r="W57">
        <f>SUM(Таблица9[[#This Row],[Столбец5]:[Столбец23]])</f>
        <v>124</v>
      </c>
      <c r="X57" s="2">
        <v>56</v>
      </c>
    </row>
    <row r="58" spans="1:24">
      <c r="A58">
        <v>57</v>
      </c>
      <c r="B58" s="33" t="s">
        <v>428</v>
      </c>
      <c r="C58" s="34">
        <v>2000</v>
      </c>
      <c r="D58" s="34" t="s">
        <v>418</v>
      </c>
      <c r="E58" s="34"/>
      <c r="F58" s="34"/>
      <c r="G58" s="34"/>
      <c r="H58" s="34"/>
      <c r="I58" s="34">
        <v>0</v>
      </c>
      <c r="J58" s="34">
        <v>101</v>
      </c>
      <c r="K58" s="34"/>
      <c r="L58" s="34"/>
      <c r="M58" s="34"/>
      <c r="N58" s="34"/>
      <c r="W58">
        <f>SUM(Таблица9[[#This Row],[Столбец5]:[Столбец23]])</f>
        <v>101</v>
      </c>
      <c r="X58" s="2">
        <v>57</v>
      </c>
    </row>
    <row r="59" spans="1:24">
      <c r="A59">
        <v>58</v>
      </c>
      <c r="B59" s="33" t="s">
        <v>305</v>
      </c>
      <c r="C59" s="34">
        <v>2000</v>
      </c>
      <c r="D59" s="34" t="s">
        <v>284</v>
      </c>
      <c r="E59" s="34"/>
      <c r="F59" s="34"/>
      <c r="G59" s="34"/>
      <c r="H59" s="34"/>
      <c r="I59" s="34"/>
      <c r="J59" s="34"/>
      <c r="K59" s="34">
        <v>0</v>
      </c>
      <c r="L59" s="34">
        <v>99</v>
      </c>
      <c r="M59" s="34"/>
      <c r="N59" s="34"/>
      <c r="W59">
        <f>SUM(Таблица9[[#This Row],[Столбец5]:[Столбец23]])</f>
        <v>99</v>
      </c>
      <c r="X59" s="77">
        <v>58</v>
      </c>
    </row>
    <row r="60" spans="1:24">
      <c r="A60">
        <v>59</v>
      </c>
      <c r="B60" s="30" t="s">
        <v>357</v>
      </c>
      <c r="C60" s="31">
        <v>1999</v>
      </c>
      <c r="D60" s="31" t="s">
        <v>124</v>
      </c>
      <c r="E60" s="31"/>
      <c r="F60" s="31"/>
      <c r="G60" s="31"/>
      <c r="H60" s="31"/>
      <c r="I60" s="31"/>
      <c r="J60" s="31"/>
      <c r="K60" s="31"/>
      <c r="L60" s="31"/>
      <c r="M60" s="31">
        <v>0</v>
      </c>
      <c r="N60" s="31">
        <v>0</v>
      </c>
      <c r="T60">
        <v>0</v>
      </c>
      <c r="U60">
        <v>92</v>
      </c>
      <c r="W60">
        <f>SUM(Таблица9[[#This Row],[Столбец5]:[Столбец23]])</f>
        <v>92</v>
      </c>
      <c r="X60" s="2">
        <v>59</v>
      </c>
    </row>
    <row r="61" spans="1:24">
      <c r="A61">
        <v>60</v>
      </c>
      <c r="B61" s="30" t="s">
        <v>441</v>
      </c>
      <c r="C61" s="31">
        <v>1999</v>
      </c>
      <c r="D61" s="31" t="s">
        <v>66</v>
      </c>
      <c r="E61" s="31">
        <v>85</v>
      </c>
      <c r="F61" s="31"/>
      <c r="G61" s="31"/>
      <c r="H61" s="31"/>
      <c r="I61" s="31"/>
      <c r="J61" s="31"/>
      <c r="K61" s="31"/>
      <c r="L61" s="31"/>
      <c r="M61" s="31"/>
      <c r="N61" s="31"/>
      <c r="W61">
        <f>SUM(Таблица9[[#This Row],[Столбец5]:[Столбец23]])</f>
        <v>85</v>
      </c>
      <c r="X61" s="2">
        <v>60</v>
      </c>
    </row>
    <row r="62" spans="1:24">
      <c r="A62">
        <v>61</v>
      </c>
      <c r="B62" s="30" t="s">
        <v>429</v>
      </c>
      <c r="C62" s="31">
        <v>1999</v>
      </c>
      <c r="D62" s="31" t="s">
        <v>422</v>
      </c>
      <c r="E62" s="31"/>
      <c r="F62" s="31"/>
      <c r="G62" s="31"/>
      <c r="H62" s="31"/>
      <c r="I62" s="31">
        <v>0</v>
      </c>
      <c r="J62" s="31">
        <v>75</v>
      </c>
      <c r="K62" s="31"/>
      <c r="L62" s="31"/>
      <c r="M62" s="31"/>
      <c r="N62" s="31"/>
      <c r="W62">
        <f>SUM(Таблица9[[#This Row],[Столбец5]:[Столбец23]])</f>
        <v>75</v>
      </c>
      <c r="X62" s="77">
        <v>61</v>
      </c>
    </row>
    <row r="63" spans="1:24">
      <c r="A63">
        <v>62</v>
      </c>
      <c r="B63" s="33" t="s">
        <v>442</v>
      </c>
      <c r="C63" s="34">
        <v>1999</v>
      </c>
      <c r="D63" s="34" t="s">
        <v>378</v>
      </c>
      <c r="E63" s="34">
        <v>69</v>
      </c>
      <c r="F63" s="34"/>
      <c r="G63" s="34"/>
      <c r="H63" s="34"/>
      <c r="I63" s="34"/>
      <c r="J63" s="34"/>
      <c r="K63" s="34"/>
      <c r="L63" s="34"/>
      <c r="M63" s="34"/>
      <c r="N63" s="34"/>
      <c r="W63">
        <f>SUM(Таблица9[[#This Row],[Столбец5]:[Столбец23]])</f>
        <v>69</v>
      </c>
      <c r="X63" s="2">
        <v>62</v>
      </c>
    </row>
    <row r="64" spans="1:24">
      <c r="A64">
        <v>63</v>
      </c>
      <c r="B64" s="33" t="s">
        <v>430</v>
      </c>
      <c r="C64" s="34">
        <v>2000</v>
      </c>
      <c r="D64" s="34" t="s">
        <v>415</v>
      </c>
      <c r="E64" s="34"/>
      <c r="F64" s="34"/>
      <c r="G64" s="34"/>
      <c r="H64" s="34"/>
      <c r="I64" s="34">
        <v>37</v>
      </c>
      <c r="J64" s="34">
        <v>22</v>
      </c>
      <c r="K64" s="34"/>
      <c r="L64" s="34"/>
      <c r="M64" s="34"/>
      <c r="N64" s="34"/>
      <c r="W64">
        <f>SUM(Таблица9[[#This Row],[Столбец5]:[Столбец23]])</f>
        <v>59</v>
      </c>
      <c r="X64" s="2">
        <v>63</v>
      </c>
    </row>
    <row r="65" spans="1:24">
      <c r="A65">
        <v>64</v>
      </c>
      <c r="B65" s="52" t="s">
        <v>184</v>
      </c>
      <c r="C65" s="52">
        <v>1999</v>
      </c>
      <c r="D65" s="52" t="s">
        <v>164</v>
      </c>
      <c r="E65" s="52"/>
      <c r="F65" s="52"/>
      <c r="G65" s="52">
        <v>0</v>
      </c>
      <c r="H65" s="52">
        <v>16</v>
      </c>
      <c r="I65" s="52"/>
      <c r="J65" s="52"/>
      <c r="K65" s="52"/>
      <c r="L65" s="52"/>
      <c r="M65" s="52"/>
      <c r="N65" s="52"/>
      <c r="W65">
        <f>SUM(Таблица9[[#This Row],[Столбец5]:[Столбец23]])</f>
        <v>16</v>
      </c>
      <c r="X65" s="77">
        <v>64</v>
      </c>
    </row>
    <row r="66" spans="1:24">
      <c r="A66">
        <v>65</v>
      </c>
      <c r="B66" s="17" t="s">
        <v>793</v>
      </c>
      <c r="C66" s="17">
        <v>1999</v>
      </c>
      <c r="D66" s="17" t="s">
        <v>747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R66">
        <v>11</v>
      </c>
      <c r="S66">
        <v>0</v>
      </c>
      <c r="W66">
        <f>SUM(Таблица9[[#This Row],[Столбец5]:[Столбец23]])</f>
        <v>11</v>
      </c>
      <c r="X66" s="2">
        <v>65</v>
      </c>
    </row>
    <row r="67" spans="1:24">
      <c r="A67">
        <v>66</v>
      </c>
      <c r="B67" s="47" t="s">
        <v>443</v>
      </c>
      <c r="C67" s="47">
        <v>1999</v>
      </c>
      <c r="D67" s="47" t="s">
        <v>182</v>
      </c>
      <c r="E67" s="47"/>
      <c r="F67" s="47"/>
      <c r="G67" s="47"/>
      <c r="H67" s="47">
        <v>0</v>
      </c>
      <c r="I67" s="47"/>
      <c r="J67" s="47"/>
      <c r="K67" s="47"/>
      <c r="L67" s="47"/>
      <c r="M67" s="47"/>
      <c r="N67" s="47"/>
      <c r="W67">
        <f>SUM(Таблица9[[#This Row],[Столбец5]:[Столбец23]])</f>
        <v>0</v>
      </c>
    </row>
    <row r="68" spans="1:24">
      <c r="A68">
        <v>67</v>
      </c>
      <c r="B68" s="29" t="s">
        <v>432</v>
      </c>
      <c r="C68" s="29">
        <v>2000</v>
      </c>
      <c r="D68" s="29" t="s">
        <v>413</v>
      </c>
      <c r="E68" s="29"/>
      <c r="F68" s="29"/>
      <c r="G68" s="29"/>
      <c r="H68" s="29"/>
      <c r="I68" s="29">
        <v>0</v>
      </c>
      <c r="J68" s="29">
        <v>0</v>
      </c>
      <c r="K68" s="29"/>
      <c r="L68" s="29"/>
      <c r="M68" s="29"/>
      <c r="N68" s="29"/>
      <c r="W68">
        <f>SUM(Таблица9[[#This Row],[Столбец5]:[Столбец23]])</f>
        <v>0</v>
      </c>
    </row>
    <row r="69" spans="1:24">
      <c r="A69">
        <v>68</v>
      </c>
      <c r="B69" s="47" t="s">
        <v>185</v>
      </c>
      <c r="C69" s="47">
        <v>2000</v>
      </c>
      <c r="D69" s="47" t="s">
        <v>173</v>
      </c>
      <c r="E69" s="47"/>
      <c r="F69" s="47"/>
      <c r="G69" s="47">
        <v>0</v>
      </c>
      <c r="H69" s="47">
        <v>0</v>
      </c>
      <c r="I69" s="47"/>
      <c r="J69" s="47"/>
      <c r="K69" s="47"/>
      <c r="L69" s="47"/>
      <c r="M69" s="47"/>
      <c r="N69" s="47"/>
      <c r="W69">
        <f>SUM(Таблица9[[#This Row],[Столбец5]:[Столбец23]])</f>
        <v>0</v>
      </c>
    </row>
    <row r="70" spans="1:24">
      <c r="A70">
        <v>69</v>
      </c>
      <c r="B70" s="47" t="s">
        <v>306</v>
      </c>
      <c r="C70" s="47">
        <v>2000</v>
      </c>
      <c r="D70" s="47" t="s">
        <v>288</v>
      </c>
      <c r="E70" s="47"/>
      <c r="F70" s="47"/>
      <c r="G70" s="47"/>
      <c r="H70" s="47"/>
      <c r="I70" s="47"/>
      <c r="J70" s="47"/>
      <c r="K70" s="47">
        <v>0</v>
      </c>
      <c r="L70" s="47">
        <v>0</v>
      </c>
      <c r="M70" s="47"/>
      <c r="N70" s="47"/>
      <c r="W70">
        <f>SUM(Таблица9[[#This Row],[Столбец5]:[Столбец23]])</f>
        <v>0</v>
      </c>
    </row>
    <row r="71" spans="1:24">
      <c r="A71">
        <v>70</v>
      </c>
      <c r="B71" s="47" t="s">
        <v>433</v>
      </c>
      <c r="C71" s="47">
        <v>2000</v>
      </c>
      <c r="D71" s="47" t="s">
        <v>420</v>
      </c>
      <c r="E71" s="47"/>
      <c r="F71" s="47"/>
      <c r="G71" s="47"/>
      <c r="H71" s="47"/>
      <c r="I71" s="47">
        <v>0</v>
      </c>
      <c r="J71" s="47"/>
      <c r="K71" s="47"/>
      <c r="L71" s="47"/>
      <c r="M71" s="47"/>
      <c r="N71" s="47"/>
      <c r="W71">
        <f>SUM(Таблица9[[#This Row],[Столбец5]:[Столбец23]])</f>
        <v>0</v>
      </c>
    </row>
    <row r="72" spans="1:24">
      <c r="A72">
        <v>71</v>
      </c>
      <c r="B72" s="29" t="s">
        <v>169</v>
      </c>
      <c r="C72" s="29">
        <v>2000</v>
      </c>
      <c r="D72" s="29" t="s">
        <v>358</v>
      </c>
      <c r="E72" s="29"/>
      <c r="F72" s="29"/>
      <c r="G72" s="29"/>
      <c r="H72" s="29">
        <v>0</v>
      </c>
      <c r="I72" s="29"/>
      <c r="J72" s="29"/>
      <c r="K72" s="29"/>
      <c r="L72" s="29"/>
      <c r="M72" s="29">
        <v>0</v>
      </c>
      <c r="N72" s="29">
        <v>0</v>
      </c>
      <c r="W72">
        <f>SUM(Таблица9[[#This Row],[Столбец5]:[Столбец23]])</f>
        <v>0</v>
      </c>
    </row>
    <row r="73" spans="1:24">
      <c r="A73">
        <v>72</v>
      </c>
      <c r="B73" s="47" t="s">
        <v>181</v>
      </c>
      <c r="C73" s="47">
        <v>1999</v>
      </c>
      <c r="D73" s="47" t="s">
        <v>164</v>
      </c>
      <c r="E73" s="47"/>
      <c r="F73" s="47"/>
      <c r="G73" s="47">
        <v>0</v>
      </c>
      <c r="H73" s="47">
        <v>0</v>
      </c>
      <c r="I73" s="47"/>
      <c r="J73" s="47"/>
      <c r="K73" s="47"/>
      <c r="L73" s="47"/>
      <c r="M73" s="47"/>
      <c r="N73" s="47"/>
      <c r="W73">
        <f>SUM(Таблица9[[#This Row],[Столбец5]:[Столбец23]])</f>
        <v>0</v>
      </c>
    </row>
    <row r="74" spans="1:24">
      <c r="A74">
        <v>73</v>
      </c>
      <c r="B74" t="s">
        <v>665</v>
      </c>
      <c r="C74">
        <v>2000</v>
      </c>
      <c r="D74" t="s">
        <v>661</v>
      </c>
      <c r="O74">
        <v>0</v>
      </c>
      <c r="W74">
        <f>SUM(Таблица9[[#This Row],[Столбец5]:[Столбец23]])</f>
        <v>0</v>
      </c>
    </row>
    <row r="75" spans="1:24">
      <c r="A75">
        <v>74</v>
      </c>
      <c r="B75" s="17" t="s">
        <v>666</v>
      </c>
      <c r="C75" s="17">
        <v>2000</v>
      </c>
      <c r="D75" s="17" t="s">
        <v>667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>
        <v>0</v>
      </c>
      <c r="W75">
        <f>SUM(Таблица9[[#This Row],[Столбец5]:[Столбец23]])</f>
        <v>0</v>
      </c>
    </row>
    <row r="76" spans="1:24">
      <c r="A76">
        <v>75</v>
      </c>
      <c r="B76" s="17" t="s">
        <v>668</v>
      </c>
      <c r="C76" s="17">
        <v>2000</v>
      </c>
      <c r="D76" s="17" t="s">
        <v>654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>
        <v>0</v>
      </c>
      <c r="W76">
        <f>SUM(Таблица9[[#This Row],[Столбец5]:[Столбец23]])</f>
        <v>0</v>
      </c>
    </row>
    <row r="77" spans="1:24">
      <c r="A77">
        <v>76</v>
      </c>
      <c r="B77" s="17" t="s">
        <v>794</v>
      </c>
      <c r="C77" s="17">
        <v>1999</v>
      </c>
      <c r="D77" s="17" t="s">
        <v>795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R77">
        <v>0</v>
      </c>
      <c r="S77">
        <v>0</v>
      </c>
      <c r="W77">
        <f>SUM(Таблица9[[#This Row],[Столбец5]:[Столбец23]])</f>
        <v>0</v>
      </c>
    </row>
    <row r="78" spans="1:24">
      <c r="A78">
        <v>77</v>
      </c>
      <c r="B78" s="17" t="s">
        <v>796</v>
      </c>
      <c r="C78" s="17">
        <v>2000</v>
      </c>
      <c r="D78" s="17" t="s">
        <v>747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R78">
        <v>0</v>
      </c>
      <c r="S78">
        <v>0</v>
      </c>
      <c r="W78">
        <f>SUM(Таблица9[[#This Row],[Столбец5]:[Столбец23]])</f>
        <v>0</v>
      </c>
    </row>
    <row r="79" spans="1:24">
      <c r="A79">
        <v>78</v>
      </c>
      <c r="B79" s="17" t="s">
        <v>797</v>
      </c>
      <c r="C79" s="17">
        <v>1999</v>
      </c>
      <c r="D79" s="17" t="s">
        <v>747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S79">
        <v>0</v>
      </c>
      <c r="W79">
        <f>SUM(Таблица9[[#This Row],[Столбец5]:[Столбец23]])</f>
        <v>0</v>
      </c>
    </row>
    <row r="80" spans="1:24">
      <c r="A80">
        <v>79</v>
      </c>
      <c r="B80" s="17" t="s">
        <v>834</v>
      </c>
      <c r="C80" s="17">
        <v>1999</v>
      </c>
      <c r="D80" s="17" t="s">
        <v>835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>
        <v>0</v>
      </c>
      <c r="U80" s="17">
        <v>0</v>
      </c>
      <c r="V80" s="17"/>
      <c r="W80">
        <f>SUM(Таблица9[[#This Row],[Столбец5]:[Столбец23]])</f>
        <v>0</v>
      </c>
      <c r="X80" s="17"/>
    </row>
    <row r="81" spans="1:24">
      <c r="A81">
        <v>80</v>
      </c>
      <c r="B81" s="17" t="s">
        <v>836</v>
      </c>
      <c r="C81" s="17">
        <v>2000</v>
      </c>
      <c r="D81" s="17" t="s">
        <v>837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>
        <v>0</v>
      </c>
      <c r="U81" s="17">
        <v>0</v>
      </c>
      <c r="V81" s="17"/>
      <c r="W81">
        <f>SUM(Таблица9[[#This Row],[Столбец5]:[Столбец23]])</f>
        <v>0</v>
      </c>
      <c r="X81" s="17"/>
    </row>
    <row r="82" spans="1:24">
      <c r="A82">
        <v>81</v>
      </c>
      <c r="B82" s="17" t="s">
        <v>838</v>
      </c>
      <c r="C82" s="17">
        <v>2000</v>
      </c>
      <c r="D82" s="17" t="s">
        <v>837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>
        <v>0</v>
      </c>
      <c r="U82" s="17">
        <v>0</v>
      </c>
      <c r="V82" s="17"/>
      <c r="W82">
        <f>SUM(Таблица9[[#This Row],[Столбец5]:[Столбец23]])</f>
        <v>0</v>
      </c>
      <c r="X82" s="17"/>
    </row>
    <row r="83" spans="1:24">
      <c r="A83">
        <v>82</v>
      </c>
      <c r="B83" s="17" t="s">
        <v>839</v>
      </c>
      <c r="C83" s="17">
        <v>2000</v>
      </c>
      <c r="D83" s="17" t="s">
        <v>837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>
        <v>0</v>
      </c>
      <c r="U83" s="17">
        <v>0</v>
      </c>
      <c r="V83" s="17"/>
      <c r="W83">
        <f>SUM(Таблица9[[#This Row],[Столбец5]:[Столбец23]])</f>
        <v>0</v>
      </c>
      <c r="X83" s="17"/>
    </row>
    <row r="84" spans="1:24">
      <c r="A84">
        <v>83</v>
      </c>
      <c r="B84" s="17" t="s">
        <v>841</v>
      </c>
      <c r="C84" s="17">
        <v>1999</v>
      </c>
      <c r="D84" s="17" t="s">
        <v>842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>
        <v>0</v>
      </c>
      <c r="U84" s="17">
        <v>0</v>
      </c>
      <c r="V84" s="17"/>
      <c r="W84">
        <f>SUM(Таблица9[[#This Row],[Столбец5]:[Столбец23]])</f>
        <v>0</v>
      </c>
      <c r="X84" s="17"/>
    </row>
    <row r="85" spans="1:24">
      <c r="A85">
        <v>84</v>
      </c>
      <c r="B85" s="17" t="s">
        <v>843</v>
      </c>
      <c r="C85" s="17">
        <v>2000</v>
      </c>
      <c r="D85" s="17" t="s">
        <v>7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>
        <v>0</v>
      </c>
      <c r="U85" s="17">
        <v>0</v>
      </c>
      <c r="V85" s="17"/>
      <c r="W85">
        <f>SUM(Таблица9[[#This Row],[Столбец5]:[Столбец23]])</f>
        <v>0</v>
      </c>
      <c r="X85" s="17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X60"/>
  <sheetViews>
    <sheetView tabSelected="1" zoomScale="106" zoomScaleNormal="106" workbookViewId="0">
      <selection activeCell="E1" sqref="E1:E1048576"/>
    </sheetView>
  </sheetViews>
  <sheetFormatPr defaultRowHeight="15"/>
  <cols>
    <col min="1" max="1" width="4.140625" bestFit="1" customWidth="1"/>
    <col min="2" max="2" width="26.85546875" bestFit="1" customWidth="1"/>
    <col min="3" max="3" width="6.7109375" bestFit="1" customWidth="1"/>
    <col min="4" max="4" width="18.85546875" bestFit="1" customWidth="1"/>
    <col min="5" max="15" width="4.42578125" bestFit="1" customWidth="1"/>
    <col min="16" max="16" width="4.5703125" customWidth="1"/>
    <col min="17" max="21" width="4.42578125" bestFit="1" customWidth="1"/>
    <col min="22" max="22" width="4.85546875" customWidth="1"/>
    <col min="23" max="23" width="6.7109375" customWidth="1"/>
    <col min="24" max="24" width="4.140625" bestFit="1" customWidth="1"/>
  </cols>
  <sheetData>
    <row r="1" spans="1:24" ht="41.25">
      <c r="A1" s="36" t="s">
        <v>0</v>
      </c>
      <c r="B1" s="37" t="s">
        <v>1</v>
      </c>
      <c r="C1" s="38" t="s">
        <v>2</v>
      </c>
      <c r="D1" s="39" t="s">
        <v>3</v>
      </c>
      <c r="E1" s="40">
        <v>42091</v>
      </c>
      <c r="F1" s="41">
        <v>42092</v>
      </c>
      <c r="G1" s="42">
        <v>42112</v>
      </c>
      <c r="H1" s="41">
        <v>42113</v>
      </c>
      <c r="I1" s="42">
        <v>42119</v>
      </c>
      <c r="J1" s="41">
        <v>42120</v>
      </c>
      <c r="K1" s="42">
        <v>42125</v>
      </c>
      <c r="L1" s="41">
        <v>42126</v>
      </c>
      <c r="M1" s="42">
        <v>42140</v>
      </c>
      <c r="N1" s="41">
        <v>42141</v>
      </c>
      <c r="O1" s="42">
        <v>42192</v>
      </c>
      <c r="P1" s="41">
        <v>42196</v>
      </c>
      <c r="Q1" s="42">
        <v>42197</v>
      </c>
      <c r="R1" s="41">
        <v>42252</v>
      </c>
      <c r="S1" s="42">
        <v>42253</v>
      </c>
      <c r="T1" s="41">
        <v>42266</v>
      </c>
      <c r="U1" s="42">
        <v>42267</v>
      </c>
      <c r="V1" s="41">
        <v>42273</v>
      </c>
      <c r="W1" s="43" t="s">
        <v>4</v>
      </c>
      <c r="X1" s="43" t="s">
        <v>5</v>
      </c>
    </row>
    <row r="2" spans="1:24">
      <c r="A2">
        <v>1</v>
      </c>
      <c r="B2" t="s">
        <v>565</v>
      </c>
      <c r="C2" s="2">
        <v>1997</v>
      </c>
      <c r="D2" t="s">
        <v>48</v>
      </c>
      <c r="E2" s="59">
        <v>672</v>
      </c>
      <c r="F2" s="59">
        <v>599</v>
      </c>
      <c r="G2" s="28">
        <v>760</v>
      </c>
      <c r="H2" s="59">
        <v>590</v>
      </c>
      <c r="K2" s="28">
        <v>760</v>
      </c>
      <c r="L2" s="28">
        <v>760</v>
      </c>
      <c r="M2" s="28">
        <v>800</v>
      </c>
      <c r="N2" s="44">
        <v>691</v>
      </c>
      <c r="O2" s="28">
        <v>800</v>
      </c>
      <c r="P2" s="56">
        <v>0</v>
      </c>
      <c r="Q2" s="28">
        <v>760</v>
      </c>
      <c r="R2" s="44">
        <v>756</v>
      </c>
      <c r="S2" s="28">
        <v>760</v>
      </c>
      <c r="T2" s="44">
        <v>720</v>
      </c>
      <c r="U2" s="28">
        <v>800</v>
      </c>
      <c r="W2">
        <v>8367</v>
      </c>
      <c r="X2" s="2">
        <v>1</v>
      </c>
    </row>
    <row r="3" spans="1:24">
      <c r="A3">
        <v>2</v>
      </c>
      <c r="B3" t="s">
        <v>563</v>
      </c>
      <c r="C3" s="2">
        <v>1998</v>
      </c>
      <c r="D3" t="s">
        <v>48</v>
      </c>
      <c r="E3" s="28">
        <v>760</v>
      </c>
      <c r="F3" s="44">
        <v>641</v>
      </c>
      <c r="G3" s="44">
        <v>662</v>
      </c>
      <c r="H3" s="28">
        <v>760</v>
      </c>
      <c r="K3" s="59">
        <v>500</v>
      </c>
      <c r="L3" s="59">
        <v>519</v>
      </c>
      <c r="M3" s="44">
        <v>692</v>
      </c>
      <c r="N3" s="28">
        <v>800</v>
      </c>
      <c r="P3" s="56">
        <v>0</v>
      </c>
      <c r="Q3" s="44">
        <v>625</v>
      </c>
      <c r="R3" s="28">
        <v>760</v>
      </c>
      <c r="S3" s="44">
        <v>692</v>
      </c>
      <c r="T3" s="44">
        <v>770</v>
      </c>
      <c r="U3" s="44">
        <v>639</v>
      </c>
      <c r="W3">
        <v>7801</v>
      </c>
      <c r="X3" s="2">
        <v>2</v>
      </c>
    </row>
    <row r="4" spans="1:24">
      <c r="A4">
        <v>3</v>
      </c>
      <c r="B4" t="s">
        <v>569</v>
      </c>
      <c r="C4" s="2">
        <v>1997</v>
      </c>
      <c r="D4" t="s">
        <v>138</v>
      </c>
      <c r="G4" s="44">
        <v>239</v>
      </c>
      <c r="H4" s="44">
        <v>651</v>
      </c>
      <c r="I4" s="44"/>
      <c r="J4" s="44"/>
      <c r="K4" s="44">
        <v>569</v>
      </c>
      <c r="L4" s="44">
        <v>554</v>
      </c>
      <c r="M4" s="44">
        <v>690</v>
      </c>
      <c r="N4" s="44">
        <v>599</v>
      </c>
      <c r="O4" s="44">
        <v>708</v>
      </c>
      <c r="P4" s="53">
        <v>0</v>
      </c>
      <c r="Q4" s="44">
        <v>646</v>
      </c>
      <c r="R4" s="44"/>
      <c r="S4" s="44"/>
      <c r="T4" s="44">
        <v>841</v>
      </c>
      <c r="U4" s="28">
        <v>900</v>
      </c>
      <c r="V4" s="28">
        <v>760</v>
      </c>
      <c r="W4">
        <f>SUM(Таблица2[[#This Row],[Столбец5]:[Столбец22]])</f>
        <v>7157</v>
      </c>
      <c r="X4" s="2">
        <v>3</v>
      </c>
    </row>
    <row r="5" spans="1:24">
      <c r="A5">
        <v>4</v>
      </c>
      <c r="B5" t="s">
        <v>564</v>
      </c>
      <c r="C5" s="2">
        <v>1998</v>
      </c>
      <c r="D5" t="s">
        <v>48</v>
      </c>
      <c r="E5" s="44">
        <v>609</v>
      </c>
      <c r="F5" s="44">
        <v>500</v>
      </c>
      <c r="G5" s="44">
        <v>534</v>
      </c>
      <c r="H5" s="44">
        <v>669</v>
      </c>
      <c r="I5" s="44"/>
      <c r="J5" s="44"/>
      <c r="K5" s="44">
        <v>572</v>
      </c>
      <c r="L5" s="44">
        <v>515</v>
      </c>
      <c r="M5" s="44">
        <v>486</v>
      </c>
      <c r="N5" s="44">
        <v>578</v>
      </c>
      <c r="O5" s="44"/>
      <c r="P5" s="56"/>
      <c r="R5" s="59">
        <v>437</v>
      </c>
      <c r="S5" s="59">
        <v>455</v>
      </c>
      <c r="T5" s="28">
        <v>800</v>
      </c>
      <c r="U5" s="44">
        <v>502</v>
      </c>
      <c r="V5" s="44">
        <v>561</v>
      </c>
      <c r="W5">
        <v>6326</v>
      </c>
      <c r="X5" s="2">
        <v>4</v>
      </c>
    </row>
    <row r="6" spans="1:24">
      <c r="A6">
        <v>5</v>
      </c>
      <c r="B6" t="s">
        <v>566</v>
      </c>
      <c r="C6" s="2">
        <v>1998</v>
      </c>
      <c r="D6" t="s">
        <v>42</v>
      </c>
      <c r="E6">
        <v>585</v>
      </c>
      <c r="F6" s="28">
        <v>760</v>
      </c>
      <c r="G6">
        <v>632</v>
      </c>
      <c r="H6">
        <v>646</v>
      </c>
      <c r="K6">
        <v>400</v>
      </c>
      <c r="L6">
        <v>79</v>
      </c>
      <c r="M6">
        <v>417</v>
      </c>
      <c r="N6">
        <v>604</v>
      </c>
      <c r="P6" s="56">
        <v>0</v>
      </c>
      <c r="Q6">
        <v>507</v>
      </c>
      <c r="W6">
        <f>SUM(Таблица2[[#This Row],[Столбец5]:[Столбец22]])</f>
        <v>4630</v>
      </c>
      <c r="X6" s="2">
        <v>5</v>
      </c>
    </row>
    <row r="7" spans="1:24">
      <c r="A7">
        <v>6</v>
      </c>
      <c r="B7" t="s">
        <v>571</v>
      </c>
      <c r="C7" s="2">
        <v>1998</v>
      </c>
      <c r="D7" t="s">
        <v>368</v>
      </c>
      <c r="E7">
        <v>403</v>
      </c>
      <c r="F7">
        <v>625</v>
      </c>
      <c r="G7">
        <v>173</v>
      </c>
      <c r="H7">
        <v>507</v>
      </c>
      <c r="K7">
        <v>303</v>
      </c>
      <c r="L7">
        <v>186</v>
      </c>
      <c r="M7">
        <v>159</v>
      </c>
      <c r="N7">
        <v>200</v>
      </c>
      <c r="O7">
        <v>137</v>
      </c>
      <c r="P7" s="56"/>
      <c r="T7">
        <v>0</v>
      </c>
      <c r="U7">
        <v>302</v>
      </c>
      <c r="W7">
        <f>SUM(Таблица2[[#This Row],[Столбец5]:[Столбец22]])</f>
        <v>2995</v>
      </c>
      <c r="X7" s="2">
        <v>6</v>
      </c>
    </row>
    <row r="8" spans="1:24">
      <c r="A8">
        <v>7</v>
      </c>
      <c r="B8" t="s">
        <v>572</v>
      </c>
      <c r="C8" s="2">
        <v>1997</v>
      </c>
      <c r="D8" t="s">
        <v>138</v>
      </c>
      <c r="G8">
        <v>78</v>
      </c>
      <c r="H8">
        <v>124</v>
      </c>
      <c r="K8">
        <v>199</v>
      </c>
      <c r="L8">
        <v>213</v>
      </c>
      <c r="M8">
        <v>0</v>
      </c>
      <c r="N8">
        <v>369</v>
      </c>
      <c r="O8">
        <v>481</v>
      </c>
      <c r="P8" s="56">
        <v>0</v>
      </c>
      <c r="Q8">
        <v>323</v>
      </c>
      <c r="T8">
        <v>268</v>
      </c>
      <c r="U8">
        <v>0</v>
      </c>
      <c r="W8">
        <f>SUM(Таблица2[[#This Row],[Столбец5]:[Столбец22]])</f>
        <v>2055</v>
      </c>
      <c r="X8" s="2">
        <v>7</v>
      </c>
    </row>
    <row r="9" spans="1:24">
      <c r="A9">
        <v>8</v>
      </c>
      <c r="B9" t="s">
        <v>590</v>
      </c>
      <c r="C9" s="2">
        <v>1997</v>
      </c>
      <c r="D9" t="s">
        <v>593</v>
      </c>
      <c r="E9">
        <v>388</v>
      </c>
      <c r="F9">
        <v>0</v>
      </c>
      <c r="K9">
        <v>318</v>
      </c>
      <c r="L9">
        <v>111</v>
      </c>
      <c r="O9">
        <v>31</v>
      </c>
      <c r="P9" s="56">
        <v>0</v>
      </c>
      <c r="Q9">
        <v>342</v>
      </c>
      <c r="R9">
        <v>307</v>
      </c>
      <c r="S9">
        <v>203</v>
      </c>
      <c r="T9">
        <v>122</v>
      </c>
      <c r="U9">
        <v>64</v>
      </c>
      <c r="W9">
        <f>SUM(Таблица2[[#This Row],[Столбец5]:[Столбец22]])</f>
        <v>1886</v>
      </c>
      <c r="X9" s="2">
        <v>8</v>
      </c>
    </row>
    <row r="10" spans="1:24">
      <c r="A10">
        <v>9</v>
      </c>
      <c r="B10" t="s">
        <v>568</v>
      </c>
      <c r="C10" s="2">
        <v>1997</v>
      </c>
      <c r="D10" t="s">
        <v>49</v>
      </c>
      <c r="E10">
        <v>275</v>
      </c>
      <c r="F10">
        <v>553</v>
      </c>
      <c r="G10">
        <v>287</v>
      </c>
      <c r="H10">
        <v>0</v>
      </c>
      <c r="M10">
        <v>0</v>
      </c>
      <c r="N10">
        <v>0</v>
      </c>
      <c r="O10">
        <v>220</v>
      </c>
      <c r="P10" s="56">
        <v>0</v>
      </c>
      <c r="Q10">
        <v>437</v>
      </c>
      <c r="W10">
        <f>SUM(Таблица2[[#This Row],[Столбец5]:[Столбец22]])</f>
        <v>1772</v>
      </c>
      <c r="X10" s="2">
        <v>9</v>
      </c>
    </row>
    <row r="11" spans="1:24">
      <c r="A11">
        <v>10</v>
      </c>
      <c r="B11" t="s">
        <v>630</v>
      </c>
      <c r="C11" s="2">
        <v>1997</v>
      </c>
      <c r="D11" t="s">
        <v>631</v>
      </c>
      <c r="K11">
        <v>123</v>
      </c>
      <c r="L11">
        <v>132</v>
      </c>
      <c r="M11">
        <v>297</v>
      </c>
      <c r="N11">
        <v>196</v>
      </c>
      <c r="O11">
        <v>222</v>
      </c>
      <c r="P11" s="56">
        <v>0</v>
      </c>
      <c r="Q11">
        <v>453</v>
      </c>
      <c r="T11">
        <v>303</v>
      </c>
      <c r="U11">
        <v>0</v>
      </c>
      <c r="W11">
        <f>SUM(Таблица2[[#This Row],[Столбец5]:[Столбец22]])</f>
        <v>1726</v>
      </c>
      <c r="X11" s="2">
        <v>10</v>
      </c>
    </row>
    <row r="12" spans="1:24">
      <c r="A12">
        <v>11</v>
      </c>
      <c r="B12" t="s">
        <v>639</v>
      </c>
      <c r="C12" s="2">
        <v>1997</v>
      </c>
      <c r="D12" t="s">
        <v>413</v>
      </c>
      <c r="I12" s="28">
        <v>760</v>
      </c>
      <c r="J12" s="28">
        <v>760</v>
      </c>
      <c r="P12" s="56"/>
      <c r="W12">
        <f>SUM(Таблица2[[#This Row],[Столбец5]:[Столбец22]])</f>
        <v>1520</v>
      </c>
      <c r="X12" s="2">
        <v>11</v>
      </c>
    </row>
    <row r="13" spans="1:24">
      <c r="A13">
        <v>12</v>
      </c>
      <c r="B13" t="s">
        <v>629</v>
      </c>
      <c r="C13" s="2">
        <v>1997</v>
      </c>
      <c r="D13" t="s">
        <v>42</v>
      </c>
      <c r="E13">
        <v>281</v>
      </c>
      <c r="F13">
        <v>406</v>
      </c>
      <c r="K13">
        <v>357</v>
      </c>
      <c r="L13">
        <v>426</v>
      </c>
      <c r="P13" s="56"/>
      <c r="W13">
        <f>SUM(Таблица2[[#This Row],[Столбец5]:[Столбец22]])</f>
        <v>1470</v>
      </c>
      <c r="X13" s="2">
        <v>12</v>
      </c>
    </row>
    <row r="14" spans="1:24">
      <c r="A14">
        <v>13</v>
      </c>
      <c r="B14" t="s">
        <v>570</v>
      </c>
      <c r="C14" s="2">
        <v>1997</v>
      </c>
      <c r="D14" t="s">
        <v>138</v>
      </c>
      <c r="G14">
        <v>189</v>
      </c>
      <c r="H14">
        <v>331</v>
      </c>
      <c r="K14">
        <v>21</v>
      </c>
      <c r="L14">
        <v>89</v>
      </c>
      <c r="O14">
        <v>115</v>
      </c>
      <c r="P14" s="56">
        <v>0</v>
      </c>
      <c r="Q14">
        <v>367</v>
      </c>
      <c r="T14">
        <v>83</v>
      </c>
      <c r="U14">
        <v>36</v>
      </c>
      <c r="W14">
        <f>SUM(Таблица2[[#This Row],[Столбец5]:[Столбец22]])</f>
        <v>1231</v>
      </c>
      <c r="X14" s="2">
        <v>13</v>
      </c>
    </row>
    <row r="15" spans="1:24">
      <c r="A15">
        <v>14</v>
      </c>
      <c r="B15" t="s">
        <v>567</v>
      </c>
      <c r="C15" s="2">
        <v>1997</v>
      </c>
      <c r="D15" t="s">
        <v>42</v>
      </c>
      <c r="G15">
        <v>355</v>
      </c>
      <c r="H15">
        <v>437</v>
      </c>
      <c r="O15">
        <v>4</v>
      </c>
      <c r="P15" s="56"/>
      <c r="T15">
        <v>389</v>
      </c>
      <c r="U15">
        <v>0</v>
      </c>
      <c r="W15">
        <f>SUM(Таблица2[[#This Row],[Столбец5]:[Столбец22]])</f>
        <v>1185</v>
      </c>
      <c r="X15" s="2">
        <v>14</v>
      </c>
    </row>
    <row r="16" spans="1:24">
      <c r="A16">
        <v>15</v>
      </c>
      <c r="B16" t="s">
        <v>577</v>
      </c>
      <c r="C16" s="2">
        <v>1998</v>
      </c>
      <c r="D16" t="s">
        <v>49</v>
      </c>
      <c r="F16">
        <v>286</v>
      </c>
      <c r="G16">
        <v>0</v>
      </c>
      <c r="H16">
        <v>222</v>
      </c>
      <c r="P16" s="56">
        <v>0</v>
      </c>
      <c r="Q16">
        <v>134</v>
      </c>
      <c r="W16">
        <f>SUM(Таблица2[[#This Row],[Столбец5]:[Столбец22]])</f>
        <v>642</v>
      </c>
      <c r="X16" s="2">
        <v>15</v>
      </c>
    </row>
    <row r="17" spans="1:24">
      <c r="A17">
        <v>16</v>
      </c>
      <c r="B17" t="s">
        <v>575</v>
      </c>
      <c r="C17" s="2">
        <v>1997</v>
      </c>
      <c r="D17" t="s">
        <v>49</v>
      </c>
      <c r="E17">
        <v>362</v>
      </c>
      <c r="F17">
        <v>179</v>
      </c>
      <c r="G17">
        <v>28</v>
      </c>
      <c r="H17">
        <v>57</v>
      </c>
      <c r="P17" s="56">
        <v>0</v>
      </c>
      <c r="Q17">
        <v>0</v>
      </c>
      <c r="W17">
        <f>SUM(Таблица2[[#This Row],[Столбец5]:[Столбец22]])</f>
        <v>626</v>
      </c>
      <c r="X17" s="2">
        <v>16</v>
      </c>
    </row>
    <row r="18" spans="1:24">
      <c r="A18">
        <v>17</v>
      </c>
      <c r="B18" t="s">
        <v>574</v>
      </c>
      <c r="C18" s="2">
        <v>1997</v>
      </c>
      <c r="D18" t="s">
        <v>138</v>
      </c>
      <c r="G18">
        <v>33</v>
      </c>
      <c r="H18">
        <v>227</v>
      </c>
      <c r="K18">
        <v>0</v>
      </c>
      <c r="L18">
        <v>113</v>
      </c>
      <c r="M18">
        <v>0</v>
      </c>
      <c r="N18">
        <v>169</v>
      </c>
      <c r="O18">
        <v>0</v>
      </c>
      <c r="P18" s="56">
        <v>0</v>
      </c>
      <c r="Q18">
        <v>22</v>
      </c>
      <c r="W18">
        <f>SUM(Таблица2[[#This Row],[Столбец5]:[Столбец22]])</f>
        <v>564</v>
      </c>
      <c r="X18" s="2">
        <v>17</v>
      </c>
    </row>
    <row r="19" spans="1:24">
      <c r="A19">
        <v>18</v>
      </c>
      <c r="B19" t="s">
        <v>576</v>
      </c>
      <c r="C19" s="2">
        <v>1998</v>
      </c>
      <c r="D19" t="s">
        <v>49</v>
      </c>
      <c r="E19">
        <v>9</v>
      </c>
      <c r="F19">
        <v>308</v>
      </c>
      <c r="G19">
        <v>0</v>
      </c>
      <c r="H19">
        <v>197</v>
      </c>
      <c r="P19" s="56"/>
      <c r="W19">
        <f>SUM(Таблица2[[#This Row],[Столбец5]:[Столбец22]])</f>
        <v>514</v>
      </c>
      <c r="X19" s="2">
        <v>18</v>
      </c>
    </row>
    <row r="20" spans="1:24">
      <c r="A20">
        <v>19</v>
      </c>
      <c r="B20" t="s">
        <v>583</v>
      </c>
      <c r="C20" s="2"/>
      <c r="D20" t="s">
        <v>979</v>
      </c>
      <c r="E20">
        <v>172</v>
      </c>
      <c r="F20">
        <v>339</v>
      </c>
      <c r="P20" s="2"/>
      <c r="W20">
        <f>SUM(Таблица2[[#This Row],[Столбец5]:[Столбец22]])</f>
        <v>511</v>
      </c>
      <c r="X20" s="2">
        <v>19</v>
      </c>
    </row>
    <row r="21" spans="1:24">
      <c r="A21">
        <v>20</v>
      </c>
      <c r="B21" t="s">
        <v>640</v>
      </c>
      <c r="C21" s="2">
        <v>1999</v>
      </c>
      <c r="D21" t="s">
        <v>641</v>
      </c>
      <c r="I21">
        <v>426</v>
      </c>
      <c r="J21">
        <v>0</v>
      </c>
      <c r="P21" s="2"/>
      <c r="W21">
        <f>SUM(Таблица2[[#This Row],[Столбец5]:[Столбец22]])</f>
        <v>426</v>
      </c>
      <c r="X21" s="2">
        <v>20</v>
      </c>
    </row>
    <row r="22" spans="1:24">
      <c r="A22">
        <v>21</v>
      </c>
      <c r="B22" t="s">
        <v>642</v>
      </c>
      <c r="C22" s="2">
        <v>1998</v>
      </c>
      <c r="D22" t="s">
        <v>418</v>
      </c>
      <c r="I22">
        <v>372</v>
      </c>
      <c r="J22">
        <v>0</v>
      </c>
      <c r="P22" s="2"/>
      <c r="W22">
        <f>SUM(Таблица2[[#This Row],[Столбец5]:[Столбец22]])</f>
        <v>372</v>
      </c>
      <c r="X22" s="2">
        <v>21</v>
      </c>
    </row>
    <row r="23" spans="1:24">
      <c r="A23">
        <v>22</v>
      </c>
      <c r="B23" t="s">
        <v>678</v>
      </c>
      <c r="C23" s="2">
        <v>1997</v>
      </c>
      <c r="D23" t="s">
        <v>137</v>
      </c>
      <c r="O23">
        <v>340</v>
      </c>
      <c r="W23">
        <f>SUM(Таблица2[[#This Row],[Столбец5]:[Столбец22]])</f>
        <v>340</v>
      </c>
      <c r="X23" s="2">
        <v>22</v>
      </c>
    </row>
    <row r="24" spans="1:24">
      <c r="A24">
        <v>23</v>
      </c>
      <c r="B24" t="s">
        <v>573</v>
      </c>
      <c r="C24" s="2">
        <v>1998</v>
      </c>
      <c r="D24" t="s">
        <v>173</v>
      </c>
      <c r="G24">
        <v>41</v>
      </c>
      <c r="H24">
        <v>298</v>
      </c>
      <c r="W24">
        <f>SUM(Таблица2[[#This Row],[Столбец5]:[Столбец22]])</f>
        <v>339</v>
      </c>
      <c r="X24" s="2">
        <v>23</v>
      </c>
    </row>
    <row r="25" spans="1:24">
      <c r="A25">
        <v>24</v>
      </c>
      <c r="B25" t="s">
        <v>679</v>
      </c>
      <c r="C25" s="2">
        <v>1998</v>
      </c>
      <c r="D25" t="s">
        <v>137</v>
      </c>
      <c r="O25">
        <v>284</v>
      </c>
      <c r="W25">
        <f>SUM(Таблица2[[#This Row],[Столбец5]:[Столбец22]])</f>
        <v>284</v>
      </c>
      <c r="X25" s="2">
        <v>24</v>
      </c>
    </row>
    <row r="26" spans="1:24">
      <c r="A26">
        <v>25</v>
      </c>
      <c r="B26" t="s">
        <v>580</v>
      </c>
      <c r="C26" s="2">
        <v>1998</v>
      </c>
      <c r="D26" t="s">
        <v>49</v>
      </c>
      <c r="E26">
        <v>0</v>
      </c>
      <c r="G26">
        <v>0</v>
      </c>
      <c r="H26">
        <v>238</v>
      </c>
      <c r="W26">
        <f>SUM(Таблица2[[#This Row],[Столбец5]:[Столбец22]])</f>
        <v>238</v>
      </c>
      <c r="X26" s="2">
        <v>25</v>
      </c>
    </row>
    <row r="27" spans="1:24">
      <c r="A27">
        <v>26</v>
      </c>
      <c r="B27" t="s">
        <v>966</v>
      </c>
      <c r="C27" s="2">
        <v>1998</v>
      </c>
      <c r="D27" t="s">
        <v>967</v>
      </c>
      <c r="V27">
        <v>218</v>
      </c>
      <c r="W27">
        <f>SUM(Таблица2[[#This Row],[Столбец5]:[Столбец22]])</f>
        <v>218</v>
      </c>
      <c r="X27" s="2">
        <v>26</v>
      </c>
    </row>
    <row r="28" spans="1:24">
      <c r="A28">
        <v>27</v>
      </c>
      <c r="B28" t="s">
        <v>634</v>
      </c>
      <c r="C28" s="2"/>
      <c r="D28" t="s">
        <v>176</v>
      </c>
      <c r="M28">
        <v>181</v>
      </c>
      <c r="N28">
        <v>0</v>
      </c>
      <c r="W28">
        <f>SUM(Таблица2[[#This Row],[Столбец5]:[Столбец22]])</f>
        <v>181</v>
      </c>
      <c r="X28" s="2">
        <v>27</v>
      </c>
    </row>
    <row r="29" spans="1:24">
      <c r="A29">
        <v>28</v>
      </c>
      <c r="B29" t="s">
        <v>680</v>
      </c>
      <c r="C29" s="2">
        <v>1997</v>
      </c>
      <c r="D29" t="s">
        <v>137</v>
      </c>
      <c r="O29">
        <v>171</v>
      </c>
      <c r="W29">
        <f>SUM(Таблица2[[#This Row],[Столбец5]:[Столбец22]])</f>
        <v>171</v>
      </c>
      <c r="X29" s="2">
        <v>28</v>
      </c>
    </row>
    <row r="30" spans="1:24">
      <c r="A30">
        <v>29</v>
      </c>
      <c r="B30" t="s">
        <v>968</v>
      </c>
      <c r="C30" s="2"/>
      <c r="D30" t="s">
        <v>973</v>
      </c>
      <c r="V30">
        <v>168</v>
      </c>
      <c r="W30">
        <f>SUM(Таблица2[[#This Row],[Столбец5]:[Столбец22]])</f>
        <v>168</v>
      </c>
      <c r="X30" s="2">
        <v>29</v>
      </c>
    </row>
    <row r="31" spans="1:24">
      <c r="A31">
        <v>30</v>
      </c>
      <c r="B31" t="s">
        <v>585</v>
      </c>
      <c r="C31" s="2"/>
      <c r="D31" t="s">
        <v>394</v>
      </c>
      <c r="E31">
        <v>101</v>
      </c>
      <c r="F31">
        <v>0</v>
      </c>
      <c r="W31">
        <f>SUM(Таблица2[[#This Row],[Столбец5]:[Столбец22]])</f>
        <v>101</v>
      </c>
      <c r="X31" s="2">
        <v>30</v>
      </c>
    </row>
    <row r="32" spans="1:24">
      <c r="A32">
        <v>31</v>
      </c>
      <c r="B32" t="s">
        <v>750</v>
      </c>
      <c r="C32" s="2"/>
      <c r="D32" t="s">
        <v>751</v>
      </c>
      <c r="R32">
        <v>87</v>
      </c>
      <c r="W32">
        <f>SUM(Таблица2[[#This Row],[Столбец5]:[Столбец22]])</f>
        <v>87</v>
      </c>
      <c r="X32" s="2">
        <v>31</v>
      </c>
    </row>
    <row r="33" spans="1:24">
      <c r="A33">
        <v>32</v>
      </c>
      <c r="B33" t="s">
        <v>594</v>
      </c>
      <c r="C33" s="2"/>
      <c r="D33" t="s">
        <v>491</v>
      </c>
      <c r="E33">
        <v>62</v>
      </c>
      <c r="W33">
        <f>SUM(Таблица2[[#This Row],[Столбец5]:[Столбец22]])</f>
        <v>62</v>
      </c>
      <c r="X33" s="2">
        <v>32</v>
      </c>
    </row>
    <row r="34" spans="1:24">
      <c r="A34">
        <v>33</v>
      </c>
      <c r="B34" t="s">
        <v>595</v>
      </c>
      <c r="C34" s="2"/>
      <c r="D34" t="s">
        <v>89</v>
      </c>
      <c r="E34">
        <v>29</v>
      </c>
      <c r="W34">
        <f>SUM(Таблица2[[#This Row],[Столбец5]:[Столбец22]])</f>
        <v>29</v>
      </c>
      <c r="X34" s="2">
        <v>33</v>
      </c>
    </row>
    <row r="35" spans="1:24">
      <c r="A35">
        <v>34</v>
      </c>
      <c r="B35" t="s">
        <v>635</v>
      </c>
      <c r="C35" s="2"/>
      <c r="D35" t="s">
        <v>176</v>
      </c>
      <c r="M35">
        <v>0</v>
      </c>
      <c r="N35">
        <v>24</v>
      </c>
      <c r="W35">
        <f>SUM(Таблица2[[#This Row],[Столбец5]:[Столбец22]])</f>
        <v>24</v>
      </c>
      <c r="X35" s="2">
        <v>34</v>
      </c>
    </row>
    <row r="36" spans="1:24">
      <c r="A36">
        <v>35</v>
      </c>
      <c r="B36" t="s">
        <v>582</v>
      </c>
      <c r="C36" s="2"/>
      <c r="D36" t="s">
        <v>591</v>
      </c>
      <c r="E36">
        <v>0</v>
      </c>
      <c r="F36">
        <v>18</v>
      </c>
      <c r="W36">
        <f>SUM(Таблица2[[#This Row],[Столбец5]:[Столбец22]])</f>
        <v>18</v>
      </c>
      <c r="X36" s="2">
        <v>35</v>
      </c>
    </row>
    <row r="37" spans="1:24">
      <c r="A37">
        <v>36</v>
      </c>
      <c r="B37" t="s">
        <v>752</v>
      </c>
      <c r="C37" s="2"/>
      <c r="D37" t="s">
        <v>751</v>
      </c>
      <c r="R37">
        <v>15</v>
      </c>
      <c r="S37">
        <v>0</v>
      </c>
      <c r="W37">
        <f>SUM(Таблица2[[#This Row],[Столбец5]:[Столбец22]])</f>
        <v>15</v>
      </c>
      <c r="X37" s="2">
        <v>36</v>
      </c>
    </row>
    <row r="38" spans="1:24">
      <c r="A38">
        <v>37</v>
      </c>
      <c r="B38" t="s">
        <v>578</v>
      </c>
      <c r="C38" s="2">
        <v>1998</v>
      </c>
      <c r="D38" t="s">
        <v>48</v>
      </c>
      <c r="G38">
        <v>0</v>
      </c>
      <c r="H38">
        <v>0</v>
      </c>
      <c r="W38">
        <f>SUM(Таблица2[[#This Row],[Столбец5]:[Столбец22]])</f>
        <v>0</v>
      </c>
    </row>
    <row r="39" spans="1:24">
      <c r="A39">
        <v>38</v>
      </c>
      <c r="B39" t="s">
        <v>579</v>
      </c>
      <c r="C39" s="2">
        <v>1997</v>
      </c>
      <c r="D39" t="s">
        <v>479</v>
      </c>
      <c r="G39">
        <v>0</v>
      </c>
      <c r="H39">
        <v>0</v>
      </c>
      <c r="W39">
        <f>SUM(Таблица2[[#This Row],[Столбец5]:[Столбец22]])</f>
        <v>0</v>
      </c>
    </row>
    <row r="40" spans="1:24">
      <c r="A40">
        <v>39</v>
      </c>
      <c r="B40" t="s">
        <v>581</v>
      </c>
      <c r="C40" s="2">
        <v>1998</v>
      </c>
      <c r="D40" t="s">
        <v>68</v>
      </c>
      <c r="G40">
        <v>0</v>
      </c>
      <c r="H40">
        <v>0</v>
      </c>
      <c r="W40">
        <f>SUM(Таблица2[[#This Row],[Столбец5]:[Столбец22]])</f>
        <v>0</v>
      </c>
    </row>
    <row r="41" spans="1:24">
      <c r="A41">
        <v>40</v>
      </c>
      <c r="B41" t="s">
        <v>584</v>
      </c>
      <c r="C41" s="2"/>
      <c r="D41" t="s">
        <v>394</v>
      </c>
      <c r="F41">
        <v>0</v>
      </c>
      <c r="W41">
        <f>SUM(Таблица2[[#This Row],[Столбец5]:[Столбец22]])</f>
        <v>0</v>
      </c>
    </row>
    <row r="42" spans="1:24">
      <c r="A42">
        <v>41</v>
      </c>
      <c r="B42" t="s">
        <v>586</v>
      </c>
      <c r="C42" s="2"/>
      <c r="D42" t="s">
        <v>591</v>
      </c>
      <c r="E42">
        <v>0</v>
      </c>
      <c r="F42">
        <v>0</v>
      </c>
      <c r="W42">
        <f>SUM(Таблица2[[#This Row],[Столбец5]:[Столбец22]])</f>
        <v>0</v>
      </c>
    </row>
    <row r="43" spans="1:24">
      <c r="A43">
        <v>42</v>
      </c>
      <c r="B43" t="s">
        <v>587</v>
      </c>
      <c r="C43" s="2"/>
      <c r="D43" t="s">
        <v>491</v>
      </c>
      <c r="E43">
        <v>0</v>
      </c>
      <c r="F43">
        <v>0</v>
      </c>
      <c r="W43">
        <f>SUM(Таблица2[[#This Row],[Столбец5]:[Столбец22]])</f>
        <v>0</v>
      </c>
    </row>
    <row r="44" spans="1:24">
      <c r="A44">
        <v>43</v>
      </c>
      <c r="B44" t="s">
        <v>588</v>
      </c>
      <c r="C44" s="2"/>
      <c r="D44" t="s">
        <v>592</v>
      </c>
      <c r="E44">
        <v>0</v>
      </c>
      <c r="F44">
        <v>0</v>
      </c>
      <c r="T44">
        <v>0</v>
      </c>
      <c r="U44">
        <v>0</v>
      </c>
      <c r="W44">
        <f>SUM(Таблица2[[#This Row],[Столбец5]:[Столбец22]])</f>
        <v>0</v>
      </c>
    </row>
    <row r="45" spans="1:24">
      <c r="A45">
        <v>44</v>
      </c>
      <c r="B45" t="s">
        <v>589</v>
      </c>
      <c r="C45" s="2"/>
      <c r="D45" t="s">
        <v>484</v>
      </c>
      <c r="E45">
        <v>0</v>
      </c>
      <c r="F45">
        <v>0</v>
      </c>
      <c r="W45">
        <f>SUM(Таблица2[[#This Row],[Столбец5]:[Столбец22]])</f>
        <v>0</v>
      </c>
    </row>
    <row r="46" spans="1:24">
      <c r="A46">
        <v>45</v>
      </c>
      <c r="B46" t="s">
        <v>632</v>
      </c>
      <c r="C46" s="2"/>
      <c r="D46" t="s">
        <v>631</v>
      </c>
      <c r="K46">
        <v>0</v>
      </c>
      <c r="L46">
        <v>0</v>
      </c>
      <c r="W46">
        <f>SUM(Таблица2[[#This Row],[Столбец5]:[Столбец22]])</f>
        <v>0</v>
      </c>
    </row>
    <row r="47" spans="1:24">
      <c r="A47">
        <v>46</v>
      </c>
      <c r="B47" t="s">
        <v>633</v>
      </c>
      <c r="C47" s="2"/>
      <c r="D47" t="s">
        <v>312</v>
      </c>
      <c r="K47">
        <v>0</v>
      </c>
      <c r="L47">
        <v>0</v>
      </c>
      <c r="P47">
        <v>0</v>
      </c>
      <c r="Q47">
        <v>0</v>
      </c>
      <c r="W47">
        <f>SUM(Таблица2[[#This Row],[Столбец5]:[Столбец22]])</f>
        <v>0</v>
      </c>
    </row>
    <row r="48" spans="1:24">
      <c r="A48">
        <v>47</v>
      </c>
      <c r="B48" t="s">
        <v>636</v>
      </c>
      <c r="C48" s="2"/>
      <c r="D48" t="s">
        <v>49</v>
      </c>
      <c r="M48">
        <v>0</v>
      </c>
      <c r="N48">
        <v>0</v>
      </c>
      <c r="W48">
        <f>SUM(Таблица2[[#This Row],[Столбец5]:[Столбец22]])</f>
        <v>0</v>
      </c>
    </row>
    <row r="49" spans="1:23">
      <c r="A49">
        <v>48</v>
      </c>
      <c r="B49" t="s">
        <v>681</v>
      </c>
      <c r="C49" s="2">
        <v>1998</v>
      </c>
      <c r="D49" t="s">
        <v>628</v>
      </c>
      <c r="O49">
        <v>0</v>
      </c>
      <c r="W49">
        <f>SUM(Таблица2[[#This Row],[Столбец5]:[Столбец22]])</f>
        <v>0</v>
      </c>
    </row>
    <row r="50" spans="1:23">
      <c r="A50">
        <v>49</v>
      </c>
      <c r="B50" t="s">
        <v>682</v>
      </c>
      <c r="C50" s="2">
        <v>1998</v>
      </c>
      <c r="D50" t="s">
        <v>628</v>
      </c>
      <c r="O50">
        <v>0</v>
      </c>
      <c r="W50">
        <f>SUM(Таблица2[[#This Row],[Столбец5]:[Столбец22]])</f>
        <v>0</v>
      </c>
    </row>
    <row r="51" spans="1:23">
      <c r="A51">
        <v>50</v>
      </c>
      <c r="B51" t="s">
        <v>723</v>
      </c>
      <c r="C51" s="2">
        <v>1997</v>
      </c>
      <c r="D51" t="s">
        <v>724</v>
      </c>
      <c r="Q51">
        <v>0</v>
      </c>
      <c r="W51">
        <f>SUM(Таблица2[[#This Row],[Столбец5]:[Столбец22]])</f>
        <v>0</v>
      </c>
    </row>
    <row r="52" spans="1:23">
      <c r="A52">
        <v>51</v>
      </c>
      <c r="B52" t="s">
        <v>753</v>
      </c>
      <c r="C52" s="2"/>
      <c r="D52" t="s">
        <v>754</v>
      </c>
      <c r="R52">
        <v>0</v>
      </c>
      <c r="W52">
        <f>SUM(Таблица2[[#This Row],[Столбец5]:[Столбец22]])</f>
        <v>0</v>
      </c>
    </row>
    <row r="53" spans="1:23">
      <c r="A53">
        <v>52</v>
      </c>
      <c r="B53" t="s">
        <v>845</v>
      </c>
      <c r="C53" s="2">
        <v>1998</v>
      </c>
      <c r="D53" t="s">
        <v>826</v>
      </c>
      <c r="T53">
        <v>0</v>
      </c>
      <c r="U53">
        <v>0</v>
      </c>
      <c r="W53">
        <f>SUM(Таблица2[[#This Row],[Столбец5]:[Столбец22]])</f>
        <v>0</v>
      </c>
    </row>
    <row r="54" spans="1:23">
      <c r="A54">
        <v>53</v>
      </c>
      <c r="B54" t="s">
        <v>846</v>
      </c>
      <c r="C54" s="2">
        <v>1998</v>
      </c>
      <c r="D54" t="s">
        <v>826</v>
      </c>
      <c r="T54">
        <v>0</v>
      </c>
      <c r="U54">
        <v>0</v>
      </c>
      <c r="W54">
        <f>SUM(Таблица2[[#This Row],[Столбец5]:[Столбец22]])</f>
        <v>0</v>
      </c>
    </row>
    <row r="55" spans="1:23">
      <c r="A55">
        <v>54</v>
      </c>
      <c r="B55" t="s">
        <v>847</v>
      </c>
      <c r="C55" s="2">
        <v>1998</v>
      </c>
      <c r="D55" t="s">
        <v>749</v>
      </c>
      <c r="T55">
        <v>0</v>
      </c>
      <c r="U55">
        <v>0</v>
      </c>
      <c r="W55">
        <f>SUM(Таблица2[[#This Row],[Столбец5]:[Столбец22]])</f>
        <v>0</v>
      </c>
    </row>
    <row r="56" spans="1:23">
      <c r="A56">
        <v>55</v>
      </c>
      <c r="B56" t="s">
        <v>848</v>
      </c>
      <c r="C56" s="2">
        <v>1998</v>
      </c>
      <c r="D56" t="s">
        <v>842</v>
      </c>
      <c r="T56">
        <v>0</v>
      </c>
      <c r="U56">
        <v>0</v>
      </c>
      <c r="W56">
        <f>SUM(Таблица2[[#This Row],[Столбец5]:[Столбец22]])</f>
        <v>0</v>
      </c>
    </row>
    <row r="57" spans="1:23">
      <c r="A57">
        <v>56</v>
      </c>
      <c r="B57" t="s">
        <v>849</v>
      </c>
      <c r="C57" s="2">
        <v>1998</v>
      </c>
      <c r="D57" t="s">
        <v>850</v>
      </c>
      <c r="T57">
        <v>0</v>
      </c>
      <c r="U57">
        <v>0</v>
      </c>
      <c r="W57">
        <f>SUM(Таблица2[[#This Row],[Столбец5]:[Столбец22]])</f>
        <v>0</v>
      </c>
    </row>
    <row r="58" spans="1:23">
      <c r="A58">
        <v>57</v>
      </c>
      <c r="B58" t="s">
        <v>851</v>
      </c>
      <c r="C58" s="2">
        <v>1997</v>
      </c>
      <c r="D58" t="s">
        <v>816</v>
      </c>
      <c r="T58">
        <v>0</v>
      </c>
      <c r="U58">
        <v>0</v>
      </c>
      <c r="W58">
        <f>SUM(Таблица2[[#This Row],[Столбец5]:[Столбец22]])</f>
        <v>0</v>
      </c>
    </row>
    <row r="59" spans="1:23">
      <c r="A59">
        <v>58</v>
      </c>
      <c r="B59" t="s">
        <v>969</v>
      </c>
      <c r="C59" s="2">
        <v>1998</v>
      </c>
      <c r="D59" t="s">
        <v>970</v>
      </c>
      <c r="V59">
        <v>0</v>
      </c>
      <c r="W59">
        <f>SUM(Таблица2[[#This Row],[Столбец5]:[Столбец22]])</f>
        <v>0</v>
      </c>
    </row>
    <row r="60" spans="1:23">
      <c r="A60">
        <v>59</v>
      </c>
      <c r="B60" t="s">
        <v>971</v>
      </c>
      <c r="C60" s="2">
        <v>1998</v>
      </c>
      <c r="D60" t="s">
        <v>970</v>
      </c>
      <c r="V60">
        <v>0</v>
      </c>
      <c r="W60">
        <f>SUM(Таблица2[[#This Row],[Столбец5]:[Столбец22]])</f>
        <v>0</v>
      </c>
    </row>
  </sheetData>
  <sortState ref="A3:Z39">
    <sortCondition descending="1" ref="W2:W38"/>
  </sortState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X45"/>
  <sheetViews>
    <sheetView zoomScale="112" zoomScaleNormal="112" workbookViewId="0">
      <selection activeCell="A3" sqref="A3:XFD3"/>
    </sheetView>
  </sheetViews>
  <sheetFormatPr defaultRowHeight="15"/>
  <cols>
    <col min="1" max="1" width="3.5703125" customWidth="1"/>
    <col min="2" max="2" width="26.7109375" bestFit="1" customWidth="1"/>
    <col min="3" max="3" width="7" customWidth="1"/>
    <col min="4" max="4" width="20.7109375" bestFit="1" customWidth="1"/>
    <col min="5" max="5" width="4.85546875" customWidth="1"/>
    <col min="6" max="6" width="5.28515625" customWidth="1"/>
    <col min="7" max="8" width="5" customWidth="1"/>
    <col min="9" max="9" width="4.7109375" customWidth="1"/>
    <col min="10" max="10" width="5.42578125" customWidth="1"/>
    <col min="11" max="11" width="5.28515625" customWidth="1"/>
    <col min="12" max="12" width="4.5703125" customWidth="1"/>
    <col min="13" max="13" width="4.140625" customWidth="1"/>
    <col min="14" max="14" width="4.85546875" customWidth="1"/>
    <col min="15" max="15" width="4.28515625" customWidth="1"/>
    <col min="16" max="17" width="4.140625" customWidth="1"/>
    <col min="18" max="20" width="4.28515625" customWidth="1"/>
    <col min="21" max="22" width="4.42578125" customWidth="1"/>
    <col min="23" max="23" width="7.140625" customWidth="1"/>
    <col min="24" max="24" width="4.140625" bestFit="1" customWidth="1"/>
  </cols>
  <sheetData>
    <row r="1" spans="1:24" ht="63" customHeight="1">
      <c r="A1" s="36" t="s">
        <v>0</v>
      </c>
      <c r="B1" s="37" t="s">
        <v>1</v>
      </c>
      <c r="C1" s="38" t="s">
        <v>2</v>
      </c>
      <c r="D1" s="39" t="s">
        <v>3</v>
      </c>
      <c r="E1" s="40">
        <v>42091</v>
      </c>
      <c r="F1" s="41">
        <v>42092</v>
      </c>
      <c r="G1" s="42">
        <v>42112</v>
      </c>
      <c r="H1" s="41">
        <v>42113</v>
      </c>
      <c r="I1" s="42">
        <v>42119</v>
      </c>
      <c r="J1" s="41">
        <v>42120</v>
      </c>
      <c r="K1" s="42">
        <v>42125</v>
      </c>
      <c r="L1" s="41">
        <v>42126</v>
      </c>
      <c r="M1" s="42">
        <v>42140</v>
      </c>
      <c r="N1" s="41">
        <v>42141</v>
      </c>
      <c r="O1" s="42">
        <v>42192</v>
      </c>
      <c r="P1" s="41">
        <v>42196</v>
      </c>
      <c r="Q1" s="42">
        <v>42197</v>
      </c>
      <c r="R1" s="41">
        <v>42252</v>
      </c>
      <c r="S1" s="42">
        <v>42253</v>
      </c>
      <c r="T1" s="41">
        <v>42266</v>
      </c>
      <c r="U1" s="42">
        <v>42267</v>
      </c>
      <c r="V1" s="41">
        <v>42273</v>
      </c>
      <c r="W1" s="43" t="s">
        <v>4</v>
      </c>
      <c r="X1" s="43" t="s">
        <v>5</v>
      </c>
    </row>
    <row r="2" spans="1:24" ht="14.25" customHeight="1">
      <c r="A2">
        <v>1</v>
      </c>
      <c r="B2" t="s">
        <v>596</v>
      </c>
      <c r="C2" s="2">
        <v>1998</v>
      </c>
      <c r="D2" t="s">
        <v>124</v>
      </c>
      <c r="E2">
        <v>699</v>
      </c>
      <c r="F2" s="59">
        <v>412</v>
      </c>
      <c r="G2" s="28">
        <v>760</v>
      </c>
      <c r="H2" s="28">
        <v>760</v>
      </c>
      <c r="K2" s="59">
        <v>437</v>
      </c>
      <c r="L2">
        <v>753</v>
      </c>
      <c r="M2" s="28">
        <v>800</v>
      </c>
      <c r="N2">
        <v>734</v>
      </c>
      <c r="O2" s="28">
        <v>800</v>
      </c>
      <c r="P2">
        <v>638</v>
      </c>
      <c r="Q2">
        <v>0</v>
      </c>
      <c r="R2">
        <v>677</v>
      </c>
      <c r="S2" s="28">
        <v>760</v>
      </c>
      <c r="T2" s="59">
        <v>410</v>
      </c>
      <c r="U2" s="59">
        <v>598</v>
      </c>
      <c r="V2" s="28">
        <v>760</v>
      </c>
      <c r="W2" s="49">
        <v>8141</v>
      </c>
      <c r="X2" s="2">
        <v>1</v>
      </c>
    </row>
    <row r="3" spans="1:24">
      <c r="A3">
        <v>2</v>
      </c>
      <c r="B3" t="s">
        <v>597</v>
      </c>
      <c r="C3" s="2">
        <v>1997</v>
      </c>
      <c r="D3" t="s">
        <v>42</v>
      </c>
      <c r="E3" s="28">
        <v>760</v>
      </c>
      <c r="F3" s="28">
        <v>760</v>
      </c>
      <c r="G3">
        <v>636</v>
      </c>
      <c r="H3">
        <v>672</v>
      </c>
      <c r="K3" s="28">
        <v>760</v>
      </c>
      <c r="L3" s="44">
        <v>706</v>
      </c>
      <c r="M3">
        <v>719</v>
      </c>
      <c r="N3" s="28">
        <v>800</v>
      </c>
      <c r="O3">
        <v>709</v>
      </c>
      <c r="P3">
        <v>626</v>
      </c>
      <c r="Q3" s="28">
        <v>760</v>
      </c>
      <c r="T3" s="59">
        <v>469</v>
      </c>
      <c r="U3" s="59">
        <v>456</v>
      </c>
      <c r="W3" s="49">
        <v>7908</v>
      </c>
      <c r="X3" s="2">
        <v>2</v>
      </c>
    </row>
    <row r="4" spans="1:24">
      <c r="A4" s="17">
        <v>3</v>
      </c>
      <c r="B4" s="17" t="s">
        <v>669</v>
      </c>
      <c r="C4" s="20">
        <v>1998</v>
      </c>
      <c r="D4" s="17" t="s">
        <v>124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>
        <v>566</v>
      </c>
      <c r="P4" s="50">
        <v>760</v>
      </c>
      <c r="Q4" s="17">
        <v>659</v>
      </c>
      <c r="R4" s="50">
        <v>760</v>
      </c>
      <c r="S4" s="17">
        <v>606</v>
      </c>
      <c r="T4" s="50">
        <v>800</v>
      </c>
      <c r="U4" s="50">
        <v>800</v>
      </c>
      <c r="V4" s="17"/>
      <c r="W4" s="49">
        <f>SUM(Таблица1[[#This Row],[Столбец5]:[Столбец22]])</f>
        <v>4951</v>
      </c>
      <c r="X4" s="2">
        <v>3</v>
      </c>
    </row>
    <row r="5" spans="1:24">
      <c r="A5">
        <v>4</v>
      </c>
      <c r="B5" t="s">
        <v>603</v>
      </c>
      <c r="C5" s="2">
        <v>1997</v>
      </c>
      <c r="D5" t="s">
        <v>368</v>
      </c>
      <c r="E5">
        <v>505</v>
      </c>
      <c r="F5">
        <v>548</v>
      </c>
      <c r="G5">
        <v>358</v>
      </c>
      <c r="H5">
        <v>590</v>
      </c>
      <c r="K5">
        <v>573</v>
      </c>
      <c r="L5" s="28">
        <v>760</v>
      </c>
      <c r="T5">
        <v>368</v>
      </c>
      <c r="U5">
        <v>232</v>
      </c>
      <c r="V5">
        <v>378</v>
      </c>
      <c r="W5" s="49">
        <f>SUM(Таблица1[[#This Row],[Столбец5]:[Столбец22]])</f>
        <v>4312</v>
      </c>
      <c r="X5" s="2">
        <v>4</v>
      </c>
    </row>
    <row r="6" spans="1:24">
      <c r="A6">
        <v>6</v>
      </c>
      <c r="B6" t="s">
        <v>598</v>
      </c>
      <c r="C6" s="2">
        <v>1997</v>
      </c>
      <c r="D6" t="s">
        <v>42</v>
      </c>
      <c r="E6">
        <v>583</v>
      </c>
      <c r="F6">
        <v>512</v>
      </c>
      <c r="G6">
        <v>400</v>
      </c>
      <c r="H6">
        <v>554</v>
      </c>
      <c r="M6">
        <v>594</v>
      </c>
      <c r="N6">
        <v>488</v>
      </c>
      <c r="W6" s="49">
        <f>SUM(Таблица1[[#This Row],[Столбец5]:[Столбец22]])</f>
        <v>3131</v>
      </c>
      <c r="X6" s="2">
        <v>5</v>
      </c>
    </row>
    <row r="7" spans="1:24">
      <c r="A7" s="17">
        <v>7</v>
      </c>
      <c r="B7" t="s">
        <v>600</v>
      </c>
      <c r="C7" s="2">
        <v>1998</v>
      </c>
      <c r="D7" t="s">
        <v>49</v>
      </c>
      <c r="E7">
        <v>543</v>
      </c>
      <c r="F7">
        <v>504</v>
      </c>
      <c r="G7">
        <v>360</v>
      </c>
      <c r="O7">
        <v>387</v>
      </c>
      <c r="W7" s="49">
        <f>SUM(Таблица1[[#This Row],[Столбец5]:[Столбец22]])</f>
        <v>1794</v>
      </c>
      <c r="X7" s="2">
        <v>6</v>
      </c>
    </row>
    <row r="8" spans="1:24">
      <c r="A8">
        <v>8</v>
      </c>
      <c r="B8" t="s">
        <v>599</v>
      </c>
      <c r="C8" s="2">
        <v>1998</v>
      </c>
      <c r="D8" s="31" t="s">
        <v>297</v>
      </c>
      <c r="E8">
        <v>580</v>
      </c>
      <c r="F8">
        <v>454</v>
      </c>
      <c r="O8">
        <v>48</v>
      </c>
      <c r="T8">
        <v>293</v>
      </c>
      <c r="U8">
        <v>353</v>
      </c>
      <c r="W8" s="49">
        <f>SUM(Таблица1[[#This Row],[Столбец5]:[Столбец22]])</f>
        <v>1728</v>
      </c>
      <c r="X8" s="2">
        <v>7</v>
      </c>
    </row>
    <row r="9" spans="1:24">
      <c r="A9">
        <v>9</v>
      </c>
      <c r="B9" t="s">
        <v>606</v>
      </c>
      <c r="C9" s="2">
        <v>1997</v>
      </c>
      <c r="D9" t="s">
        <v>66</v>
      </c>
      <c r="E9">
        <v>428</v>
      </c>
      <c r="F9">
        <v>558</v>
      </c>
      <c r="G9">
        <v>110</v>
      </c>
      <c r="H9">
        <v>485</v>
      </c>
      <c r="K9">
        <v>11</v>
      </c>
      <c r="W9" s="49">
        <f>SUM(Таблица1[[#This Row],[Столбец5]:[Столбец22]])</f>
        <v>1592</v>
      </c>
      <c r="X9" s="2">
        <v>8</v>
      </c>
    </row>
    <row r="10" spans="1:24">
      <c r="A10">
        <v>10</v>
      </c>
      <c r="B10" t="s">
        <v>602</v>
      </c>
      <c r="C10" s="2">
        <v>1998</v>
      </c>
      <c r="D10" t="s">
        <v>126</v>
      </c>
      <c r="E10">
        <v>505</v>
      </c>
      <c r="F10">
        <v>435</v>
      </c>
      <c r="G10">
        <v>454</v>
      </c>
      <c r="H10">
        <v>0</v>
      </c>
      <c r="W10" s="49">
        <f>SUM(Таблица1[[#This Row],[Столбец5]:[Столбец22]])</f>
        <v>1394</v>
      </c>
      <c r="X10" s="2">
        <v>9</v>
      </c>
    </row>
    <row r="11" spans="1:24">
      <c r="A11" s="17">
        <v>11</v>
      </c>
      <c r="B11" t="s">
        <v>604</v>
      </c>
      <c r="C11" s="2">
        <v>1997</v>
      </c>
      <c r="D11" t="s">
        <v>749</v>
      </c>
      <c r="E11">
        <v>476</v>
      </c>
      <c r="F11">
        <v>69</v>
      </c>
      <c r="M11" s="44">
        <v>92</v>
      </c>
      <c r="N11" s="29">
        <v>353</v>
      </c>
      <c r="O11">
        <v>365</v>
      </c>
      <c r="W11" s="49">
        <f>SUM(Таблица1[[#This Row],[Столбец5]:[Столбец22]])</f>
        <v>1355</v>
      </c>
      <c r="X11" s="2">
        <v>10</v>
      </c>
    </row>
    <row r="12" spans="1:24">
      <c r="A12">
        <v>12</v>
      </c>
      <c r="B12" t="s">
        <v>608</v>
      </c>
      <c r="C12" s="2">
        <v>1997</v>
      </c>
      <c r="D12" t="s">
        <v>66</v>
      </c>
      <c r="E12">
        <v>324</v>
      </c>
      <c r="F12">
        <v>299</v>
      </c>
      <c r="G12">
        <v>141</v>
      </c>
      <c r="H12">
        <v>352</v>
      </c>
      <c r="K12">
        <v>0</v>
      </c>
      <c r="L12">
        <v>164</v>
      </c>
      <c r="W12" s="49">
        <f>SUM(Таблица1[[#This Row],[Столбец5]:[Столбец22]])</f>
        <v>1280</v>
      </c>
      <c r="X12" s="2">
        <v>11</v>
      </c>
    </row>
    <row r="13" spans="1:24">
      <c r="A13">
        <v>13</v>
      </c>
      <c r="B13" t="s">
        <v>614</v>
      </c>
      <c r="C13" s="2">
        <v>1998</v>
      </c>
      <c r="D13" t="s">
        <v>49</v>
      </c>
      <c r="E13">
        <v>40</v>
      </c>
      <c r="F13">
        <v>261</v>
      </c>
      <c r="G13">
        <v>26</v>
      </c>
      <c r="H13">
        <v>441</v>
      </c>
      <c r="M13">
        <v>0</v>
      </c>
      <c r="N13">
        <v>0</v>
      </c>
      <c r="O13">
        <v>0</v>
      </c>
      <c r="P13">
        <v>0</v>
      </c>
      <c r="Q13">
        <v>302</v>
      </c>
      <c r="T13">
        <v>43</v>
      </c>
      <c r="U13">
        <v>0</v>
      </c>
      <c r="W13" s="49">
        <f>SUM(Таблица1[[#This Row],[Столбец5]:[Столбец22]])</f>
        <v>1113</v>
      </c>
      <c r="X13" s="2">
        <v>12</v>
      </c>
    </row>
    <row r="14" spans="1:24">
      <c r="A14">
        <v>14</v>
      </c>
      <c r="B14" t="s">
        <v>610</v>
      </c>
      <c r="C14" s="2">
        <v>1998</v>
      </c>
      <c r="D14" t="s">
        <v>49</v>
      </c>
      <c r="E14">
        <v>293</v>
      </c>
      <c r="F14">
        <v>351</v>
      </c>
      <c r="G14">
        <v>87</v>
      </c>
      <c r="H14">
        <v>373</v>
      </c>
      <c r="W14" s="49">
        <f>SUM(Таблица1[[#This Row],[Столбец5]:[Столбец22]])</f>
        <v>1104</v>
      </c>
      <c r="X14" s="2">
        <v>13</v>
      </c>
    </row>
    <row r="15" spans="1:24">
      <c r="A15" s="17">
        <v>15</v>
      </c>
      <c r="B15" t="s">
        <v>623</v>
      </c>
      <c r="C15" s="2">
        <v>1997</v>
      </c>
      <c r="D15" t="s">
        <v>624</v>
      </c>
      <c r="K15">
        <v>582</v>
      </c>
      <c r="L15">
        <v>251</v>
      </c>
      <c r="O15">
        <v>262</v>
      </c>
      <c r="W15" s="49">
        <f>SUM(Таблица1[[#This Row],[Столбец5]:[Столбец22]])</f>
        <v>1095</v>
      </c>
      <c r="X15" s="2">
        <v>14</v>
      </c>
    </row>
    <row r="16" spans="1:24">
      <c r="A16">
        <v>16</v>
      </c>
      <c r="B16" t="s">
        <v>607</v>
      </c>
      <c r="C16" s="2">
        <v>1998</v>
      </c>
      <c r="D16" t="s">
        <v>49</v>
      </c>
      <c r="E16">
        <v>348</v>
      </c>
      <c r="F16">
        <v>0</v>
      </c>
      <c r="G16">
        <v>0</v>
      </c>
      <c r="H16">
        <v>261</v>
      </c>
      <c r="M16">
        <v>0</v>
      </c>
      <c r="N16">
        <v>0</v>
      </c>
      <c r="O16">
        <v>0</v>
      </c>
      <c r="P16">
        <v>366</v>
      </c>
      <c r="Q16">
        <v>0</v>
      </c>
      <c r="T16">
        <v>0</v>
      </c>
      <c r="U16">
        <v>0</v>
      </c>
      <c r="V16">
        <v>0</v>
      </c>
      <c r="W16" s="49">
        <f>SUM(Таблица1[[#This Row],[Столбец5]:[Столбец22]])</f>
        <v>975</v>
      </c>
      <c r="X16" s="2">
        <v>15</v>
      </c>
    </row>
    <row r="17" spans="1:24">
      <c r="A17">
        <v>17</v>
      </c>
      <c r="B17" t="s">
        <v>601</v>
      </c>
      <c r="C17" s="2">
        <v>1997</v>
      </c>
      <c r="D17" t="s">
        <v>974</v>
      </c>
      <c r="E17">
        <v>510</v>
      </c>
      <c r="F17">
        <v>375</v>
      </c>
      <c r="W17" s="49">
        <f>SUM(Таблица1[[#This Row],[Столбец5]:[Столбец22]])</f>
        <v>885</v>
      </c>
      <c r="X17" s="2">
        <v>16</v>
      </c>
    </row>
    <row r="18" spans="1:24">
      <c r="A18">
        <v>18</v>
      </c>
      <c r="B18" s="17" t="s">
        <v>677</v>
      </c>
      <c r="C18" s="20">
        <v>1997</v>
      </c>
      <c r="D18" s="17" t="s">
        <v>60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0</v>
      </c>
      <c r="P18" s="17"/>
      <c r="Q18" s="17"/>
      <c r="R18" s="17"/>
      <c r="S18" s="17"/>
      <c r="T18" s="17">
        <v>235</v>
      </c>
      <c r="U18" s="17">
        <v>609</v>
      </c>
      <c r="V18" s="17"/>
      <c r="W18" s="49">
        <f>SUM(Таблица1[[#This Row],[Столбец5]:[Столбец22]])</f>
        <v>844</v>
      </c>
      <c r="X18" s="2">
        <v>17</v>
      </c>
    </row>
    <row r="19" spans="1:24">
      <c r="A19" s="17">
        <v>19</v>
      </c>
      <c r="B19" s="17" t="s">
        <v>675</v>
      </c>
      <c r="C19" s="20">
        <v>1998</v>
      </c>
      <c r="D19" s="17" t="s">
        <v>654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>
        <v>13</v>
      </c>
      <c r="P19" s="17"/>
      <c r="Q19" s="17"/>
      <c r="R19" s="17">
        <v>546</v>
      </c>
      <c r="S19" s="17">
        <v>264</v>
      </c>
      <c r="T19" s="17"/>
      <c r="U19" s="17"/>
      <c r="V19" s="17"/>
      <c r="W19" s="49">
        <f>SUM(Таблица1[[#This Row],[Столбец5]:[Столбец22]])</f>
        <v>823</v>
      </c>
      <c r="X19" s="2">
        <v>18</v>
      </c>
    </row>
    <row r="20" spans="1:24">
      <c r="A20">
        <v>20</v>
      </c>
      <c r="B20" t="s">
        <v>637</v>
      </c>
      <c r="C20" s="2">
        <v>1997</v>
      </c>
      <c r="D20" t="s">
        <v>358</v>
      </c>
      <c r="M20">
        <v>136</v>
      </c>
      <c r="N20">
        <v>201</v>
      </c>
      <c r="O20">
        <v>460</v>
      </c>
      <c r="W20" s="49">
        <f>SUM(Таблица1[[#This Row],[Столбец5]:[Столбец22]])</f>
        <v>797</v>
      </c>
      <c r="X20" s="2">
        <v>19</v>
      </c>
    </row>
    <row r="21" spans="1:24">
      <c r="A21">
        <v>21</v>
      </c>
      <c r="B21" t="s">
        <v>748</v>
      </c>
      <c r="C21" s="2">
        <v>1997</v>
      </c>
      <c r="D21" t="s">
        <v>747</v>
      </c>
      <c r="R21">
        <v>396</v>
      </c>
      <c r="S21">
        <v>300</v>
      </c>
      <c r="W21" s="49">
        <f>SUM(Таблица1[[#This Row],[Столбец5]:[Столбец22]])</f>
        <v>696</v>
      </c>
      <c r="X21" s="2">
        <v>20</v>
      </c>
    </row>
    <row r="22" spans="1:24">
      <c r="A22">
        <v>22</v>
      </c>
      <c r="B22" t="s">
        <v>746</v>
      </c>
      <c r="C22" s="2">
        <v>1998</v>
      </c>
      <c r="D22" t="s">
        <v>747</v>
      </c>
      <c r="R22">
        <v>484</v>
      </c>
      <c r="S22">
        <v>194</v>
      </c>
      <c r="W22" s="49">
        <f>SUM(Таблица1[[#This Row],[Столбец5]:[Столбец22]])</f>
        <v>678</v>
      </c>
      <c r="X22" s="2">
        <v>21</v>
      </c>
    </row>
    <row r="23" spans="1:24">
      <c r="A23" s="17">
        <v>23</v>
      </c>
      <c r="B23" t="s">
        <v>638</v>
      </c>
      <c r="C23" s="2">
        <v>1997</v>
      </c>
      <c r="D23" t="s">
        <v>137</v>
      </c>
      <c r="M23" s="44">
        <v>230</v>
      </c>
      <c r="N23">
        <v>0</v>
      </c>
      <c r="O23">
        <v>356</v>
      </c>
      <c r="W23" s="49">
        <f>SUM(Таблица1[[#This Row],[Столбец5]:[Столбец22]])</f>
        <v>586</v>
      </c>
      <c r="X23" s="2">
        <v>22</v>
      </c>
    </row>
    <row r="24" spans="1:24">
      <c r="A24">
        <v>24</v>
      </c>
      <c r="B24" t="s">
        <v>620</v>
      </c>
      <c r="C24" s="2">
        <v>1997</v>
      </c>
      <c r="D24" t="s">
        <v>52</v>
      </c>
      <c r="G24">
        <v>351</v>
      </c>
      <c r="H24">
        <v>214</v>
      </c>
      <c r="W24" s="49">
        <f>SUM(Таблица1[[#This Row],[Столбец5]:[Столбец22]])</f>
        <v>565</v>
      </c>
      <c r="X24" s="2">
        <v>23</v>
      </c>
    </row>
    <row r="25" spans="1:24">
      <c r="A25">
        <v>25</v>
      </c>
      <c r="B25" s="17" t="s">
        <v>670</v>
      </c>
      <c r="C25" s="20">
        <v>1997</v>
      </c>
      <c r="D25" s="17" t="s">
        <v>124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v>543</v>
      </c>
      <c r="P25" s="17"/>
      <c r="Q25" s="17"/>
      <c r="R25" s="17"/>
      <c r="S25" s="17"/>
      <c r="T25" s="17"/>
      <c r="U25" s="17"/>
      <c r="V25" s="17"/>
      <c r="W25" s="49">
        <f>SUM(Таблица1[[#This Row],[Столбец5]:[Столбец22]])</f>
        <v>543</v>
      </c>
      <c r="X25" s="2">
        <v>24</v>
      </c>
    </row>
    <row r="26" spans="1:24">
      <c r="A26">
        <v>26</v>
      </c>
      <c r="B26" t="s">
        <v>621</v>
      </c>
      <c r="C26" s="2">
        <v>1998</v>
      </c>
      <c r="D26" t="s">
        <v>164</v>
      </c>
      <c r="G26">
        <v>8</v>
      </c>
      <c r="H26">
        <v>477</v>
      </c>
      <c r="W26" s="49">
        <f>SUM(Таблица1[[#This Row],[Столбец5]:[Столбец22]])</f>
        <v>485</v>
      </c>
      <c r="X26" s="2">
        <v>25</v>
      </c>
    </row>
    <row r="27" spans="1:24">
      <c r="A27" s="17">
        <v>27</v>
      </c>
      <c r="B27" t="s">
        <v>605</v>
      </c>
      <c r="C27" s="2">
        <v>1997</v>
      </c>
      <c r="D27" t="s">
        <v>378</v>
      </c>
      <c r="E27">
        <v>435</v>
      </c>
      <c r="V27">
        <v>0</v>
      </c>
      <c r="W27" s="49">
        <f>SUM(Таблица1[[#This Row],[Столбец5]:[Столбец22]])</f>
        <v>435</v>
      </c>
      <c r="X27" s="2">
        <v>26</v>
      </c>
    </row>
    <row r="28" spans="1:24">
      <c r="A28">
        <v>29</v>
      </c>
      <c r="B28" s="17" t="s">
        <v>671</v>
      </c>
      <c r="C28" s="20">
        <v>1998</v>
      </c>
      <c r="D28" s="17" t="s">
        <v>654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>
        <v>338</v>
      </c>
      <c r="P28" s="17"/>
      <c r="Q28" s="17"/>
      <c r="R28" s="17"/>
      <c r="S28" s="17"/>
      <c r="T28" s="17"/>
      <c r="U28" s="17"/>
      <c r="V28" s="17"/>
      <c r="W28" s="49">
        <f>SUM(Таблица1[[#This Row],[Столбец5]:[Столбец22]])</f>
        <v>338</v>
      </c>
      <c r="X28" s="2">
        <v>27</v>
      </c>
    </row>
    <row r="29" spans="1:24">
      <c r="A29">
        <v>30</v>
      </c>
      <c r="B29" t="s">
        <v>609</v>
      </c>
      <c r="C29" s="2">
        <v>1998</v>
      </c>
      <c r="D29" s="4" t="s">
        <v>78</v>
      </c>
      <c r="E29">
        <v>294</v>
      </c>
      <c r="F29">
        <v>0</v>
      </c>
      <c r="W29" s="49">
        <f>SUM(Таблица1[[#This Row],[Столбец5]:[Столбец22]])</f>
        <v>294</v>
      </c>
      <c r="X29" s="2">
        <v>28</v>
      </c>
    </row>
    <row r="30" spans="1:24">
      <c r="A30" s="17">
        <v>31</v>
      </c>
      <c r="B30" s="17" t="s">
        <v>672</v>
      </c>
      <c r="C30" s="20">
        <v>1998</v>
      </c>
      <c r="D30" s="17" t="s">
        <v>654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>
        <v>267</v>
      </c>
      <c r="P30" s="17"/>
      <c r="Q30" s="17"/>
      <c r="R30" s="17"/>
      <c r="S30" s="17"/>
      <c r="T30" s="17"/>
      <c r="U30" s="17"/>
      <c r="V30" s="17"/>
      <c r="W30" s="49">
        <f>SUM(Таблица1[[#This Row],[Столбец5]:[Столбец22]])</f>
        <v>267</v>
      </c>
      <c r="X30" s="2">
        <v>29</v>
      </c>
    </row>
    <row r="31" spans="1:24">
      <c r="A31">
        <v>32</v>
      </c>
      <c r="B31" t="s">
        <v>627</v>
      </c>
      <c r="C31" s="2">
        <v>1998</v>
      </c>
      <c r="D31" t="s">
        <v>628</v>
      </c>
      <c r="L31">
        <v>191</v>
      </c>
      <c r="W31" s="49">
        <f>SUM(Таблица1[[#This Row],[Столбец5]:[Столбец22]])</f>
        <v>191</v>
      </c>
      <c r="X31" s="2">
        <v>30</v>
      </c>
    </row>
    <row r="32" spans="1:24">
      <c r="A32">
        <v>33</v>
      </c>
      <c r="B32" t="s">
        <v>616</v>
      </c>
      <c r="C32" s="2">
        <v>1997</v>
      </c>
      <c r="D32" s="31" t="s">
        <v>297</v>
      </c>
      <c r="E32">
        <v>0</v>
      </c>
      <c r="F32">
        <v>107</v>
      </c>
      <c r="W32" s="49">
        <f>SUM(Таблица1[[#This Row],[Столбец5]:[Столбец22]])</f>
        <v>107</v>
      </c>
      <c r="X32" s="2">
        <v>31</v>
      </c>
    </row>
    <row r="33" spans="1:24">
      <c r="A33">
        <v>34</v>
      </c>
      <c r="B33" t="s">
        <v>611</v>
      </c>
      <c r="C33" s="2">
        <v>1998</v>
      </c>
      <c r="D33" s="4" t="s">
        <v>78</v>
      </c>
      <c r="E33">
        <v>90</v>
      </c>
      <c r="F33">
        <v>0</v>
      </c>
      <c r="W33" s="49">
        <f>SUM(Таблица1[[#This Row],[Столбец5]:[Столбец22]])</f>
        <v>90</v>
      </c>
      <c r="X33" s="2">
        <v>32</v>
      </c>
    </row>
    <row r="34" spans="1:24">
      <c r="A34" s="17">
        <v>35</v>
      </c>
      <c r="B34" s="17" t="s">
        <v>673</v>
      </c>
      <c r="C34" s="20">
        <v>1997</v>
      </c>
      <c r="D34" s="17" t="s">
        <v>667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v>88</v>
      </c>
      <c r="P34" s="17"/>
      <c r="Q34" s="17"/>
      <c r="R34" s="17"/>
      <c r="S34" s="17"/>
      <c r="T34" s="17"/>
      <c r="U34" s="17"/>
      <c r="V34" s="17"/>
      <c r="W34" s="49">
        <f>SUM(Таблица1[[#This Row],[Столбец5]:[Столбец22]])</f>
        <v>88</v>
      </c>
      <c r="X34" s="2">
        <v>33</v>
      </c>
    </row>
    <row r="35" spans="1:24">
      <c r="A35">
        <v>36</v>
      </c>
      <c r="B35" t="s">
        <v>617</v>
      </c>
      <c r="C35" s="2">
        <v>1998</v>
      </c>
      <c r="D35" t="s">
        <v>975</v>
      </c>
      <c r="E35">
        <v>0</v>
      </c>
      <c r="F35">
        <v>82</v>
      </c>
      <c r="W35" s="49">
        <f>SUM(Таблица1[[#This Row],[Столбец5]:[Столбец22]])</f>
        <v>82</v>
      </c>
      <c r="X35" s="2">
        <v>34</v>
      </c>
    </row>
    <row r="36" spans="1:24">
      <c r="A36">
        <v>37</v>
      </c>
      <c r="B36" s="17" t="s">
        <v>674</v>
      </c>
      <c r="C36" s="20">
        <v>1997</v>
      </c>
      <c r="D36" s="17" t="s">
        <v>667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>
        <v>76</v>
      </c>
      <c r="P36" s="17"/>
      <c r="Q36" s="17"/>
      <c r="R36" s="17"/>
      <c r="S36" s="17"/>
      <c r="T36" s="17"/>
      <c r="U36" s="17"/>
      <c r="V36" s="17"/>
      <c r="W36" s="49">
        <f>SUM(Таблица1[[#This Row],[Столбец5]:[Столбец22]])</f>
        <v>76</v>
      </c>
      <c r="X36" s="2">
        <v>35</v>
      </c>
    </row>
    <row r="37" spans="1:24">
      <c r="A37">
        <v>38</v>
      </c>
      <c r="B37" t="s">
        <v>612</v>
      </c>
      <c r="C37" s="2">
        <v>1998</v>
      </c>
      <c r="D37" t="s">
        <v>484</v>
      </c>
      <c r="E37">
        <v>69</v>
      </c>
      <c r="F37">
        <v>0</v>
      </c>
      <c r="W37" s="49">
        <f>SUM(Таблица1[[#This Row],[Столбец5]:[Столбец22]])</f>
        <v>69</v>
      </c>
      <c r="X37" s="2">
        <v>36</v>
      </c>
    </row>
    <row r="38" spans="1:24">
      <c r="A38" s="17">
        <v>39</v>
      </c>
      <c r="B38" t="s">
        <v>613</v>
      </c>
      <c r="C38" s="2">
        <v>1998</v>
      </c>
      <c r="D38" t="s">
        <v>976</v>
      </c>
      <c r="E38">
        <v>48</v>
      </c>
      <c r="F38">
        <v>0</v>
      </c>
      <c r="W38" s="49">
        <f>SUM(Таблица1[[#This Row],[Столбец5]:[Столбец22]])</f>
        <v>48</v>
      </c>
      <c r="X38" s="2">
        <v>37</v>
      </c>
    </row>
    <row r="39" spans="1:24">
      <c r="A39">
        <v>40</v>
      </c>
      <c r="B39" s="17" t="s">
        <v>844</v>
      </c>
      <c r="C39" s="20">
        <v>1998</v>
      </c>
      <c r="D39" s="17" t="s">
        <v>60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>
        <v>4</v>
      </c>
      <c r="U39" s="17">
        <v>0</v>
      </c>
      <c r="V39" s="17"/>
      <c r="W39" s="49">
        <f>SUM(Таблица1[[#This Row],[Столбец5]:[Столбец22]])</f>
        <v>4</v>
      </c>
      <c r="X39" s="2">
        <v>38</v>
      </c>
    </row>
    <row r="40" spans="1:24">
      <c r="A40">
        <v>41</v>
      </c>
      <c r="B40" t="s">
        <v>615</v>
      </c>
      <c r="C40" s="2">
        <v>1997</v>
      </c>
      <c r="D40" t="s">
        <v>977</v>
      </c>
      <c r="E40">
        <v>0</v>
      </c>
      <c r="F40">
        <v>0</v>
      </c>
      <c r="W40" s="49">
        <f>SUM(Таблица1[[#This Row],[Столбец5]:[Столбец22]])</f>
        <v>0</v>
      </c>
    </row>
    <row r="41" spans="1:24">
      <c r="A41">
        <v>42</v>
      </c>
      <c r="B41" t="s">
        <v>618</v>
      </c>
      <c r="C41" s="2">
        <v>1998</v>
      </c>
      <c r="D41" t="s">
        <v>975</v>
      </c>
      <c r="E41">
        <v>0</v>
      </c>
      <c r="W41" s="49">
        <f>SUM(Таблица1[[#This Row],[Столбец5]:[Столбец22]])</f>
        <v>0</v>
      </c>
    </row>
    <row r="42" spans="1:24">
      <c r="A42" s="17">
        <v>43</v>
      </c>
      <c r="B42" t="s">
        <v>619</v>
      </c>
      <c r="C42" s="2">
        <v>1997</v>
      </c>
      <c r="D42" t="s">
        <v>36</v>
      </c>
      <c r="F42">
        <v>0</v>
      </c>
      <c r="G42">
        <v>0</v>
      </c>
      <c r="H42">
        <v>0</v>
      </c>
      <c r="W42" s="49">
        <f>SUM(Таблица1[[#This Row],[Столбец5]:[Столбец22]])</f>
        <v>0</v>
      </c>
    </row>
    <row r="43" spans="1:24">
      <c r="A43">
        <v>44</v>
      </c>
      <c r="B43" t="s">
        <v>622</v>
      </c>
      <c r="C43" s="2">
        <v>1998</v>
      </c>
      <c r="D43" t="s">
        <v>126</v>
      </c>
      <c r="H43">
        <v>0</v>
      </c>
      <c r="W43" s="49">
        <f>SUM(Таблица1[[#This Row],[Столбец5]:[Столбец22]])</f>
        <v>0</v>
      </c>
    </row>
    <row r="44" spans="1:24">
      <c r="A44">
        <v>45</v>
      </c>
      <c r="B44" t="s">
        <v>625</v>
      </c>
      <c r="C44" s="2">
        <v>1998</v>
      </c>
      <c r="D44" t="s">
        <v>626</v>
      </c>
      <c r="K44">
        <v>0</v>
      </c>
      <c r="W44" s="49">
        <f>SUM(Таблица1[[#This Row],[Столбец5]:[Столбец22]])</f>
        <v>0</v>
      </c>
    </row>
    <row r="45" spans="1:24">
      <c r="A45">
        <v>46</v>
      </c>
      <c r="B45" s="17" t="s">
        <v>676</v>
      </c>
      <c r="C45" s="20">
        <v>1998</v>
      </c>
      <c r="D45" s="17" t="s">
        <v>654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>
        <v>0</v>
      </c>
      <c r="P45" s="17"/>
      <c r="Q45" s="17"/>
      <c r="R45" s="17"/>
      <c r="S45" s="17"/>
      <c r="T45" s="17"/>
      <c r="U45" s="17"/>
      <c r="V45" s="17"/>
      <c r="W45" s="49">
        <f>SUM(Таблица1[[#This Row],[Столбец5]:[Столбец22]])</f>
        <v>0</v>
      </c>
    </row>
  </sheetData>
  <sortState ref="A2:Z34">
    <sortCondition descending="1" ref="W2:W34"/>
  </sortState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М12</vt:lpstr>
      <vt:lpstr>Ж12</vt:lpstr>
      <vt:lpstr>М14</vt:lpstr>
      <vt:lpstr>Ж14</vt:lpstr>
      <vt:lpstr>М16</vt:lpstr>
      <vt:lpstr>Ж16</vt:lpstr>
      <vt:lpstr>М18</vt:lpstr>
      <vt:lpstr>Ж18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Davidovich_D</cp:lastModifiedBy>
  <dcterms:created xsi:type="dcterms:W3CDTF">2015-05-13T10:17:53Z</dcterms:created>
  <dcterms:modified xsi:type="dcterms:W3CDTF">2015-10-06T12:01:25Z</dcterms:modified>
</cp:coreProperties>
</file>